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partment of the Navy\NOVEMBER\"/>
    </mc:Choice>
  </mc:AlternateContent>
  <xr:revisionPtr revIDLastSave="0" documentId="8_{5BCB9B76-F850-4856-B62A-C46B215C2E4D}" xr6:coauthVersionLast="47" xr6:coauthVersionMax="47" xr10:uidLastSave="{00000000-0000-0000-0000-000000000000}"/>
  <bookViews>
    <workbookView xWindow="-108" yWindow="-108" windowWidth="23256" windowHeight="12456" activeTab="13" xr2:uid="{00000000-000D-0000-FFFF-FFFF00000000}"/>
  </bookViews>
  <sheets>
    <sheet name="Instruction Sheet" sheetId="1" r:id="rId1"/>
    <sheet name="Agency Acronym" sheetId="4" r:id="rId2"/>
    <sheet name="CNIC" sheetId="2" r:id="rId3"/>
    <sheet name="NAVSUP" sheetId="5" r:id="rId4"/>
    <sheet name="SWC" sheetId="6" r:id="rId5"/>
    <sheet name="COMPACFLT 1 of 2" sheetId="7" r:id="rId6"/>
    <sheet name="COMPACFLT 2 of 2" sheetId="8" r:id="rId7"/>
    <sheet name="NAVSEA" sheetId="9" r:id="rId8"/>
    <sheet name="USFF" sheetId="10" r:id="rId9"/>
    <sheet name="NAVEUR-NAVAF-SIXTHFLT" sheetId="11" r:id="rId10"/>
    <sheet name="NPS" sheetId="12" r:id="rId11"/>
    <sheet name="NRL" sheetId="14" r:id="rId12"/>
    <sheet name="HQMC" sheetId="15" r:id="rId13"/>
    <sheet name="HQMC2" sheetId="16" r:id="rId14"/>
    <sheet name="DONAA" sheetId="17" r:id="rId15"/>
  </sheets>
  <externalReferences>
    <externalReference r:id="rId16"/>
    <externalReference r:id="rId17"/>
    <externalReference r:id="rId18"/>
  </externalReferences>
  <definedNames>
    <definedName name="_xlnm.Print_Area" localSheetId="2">CNIC!$A$6:$N$29</definedName>
    <definedName name="_xlnm.Print_Area" localSheetId="5">'COMPACFLT 1 of 2'!$A$6:$N$29</definedName>
    <definedName name="_xlnm.Print_Area" localSheetId="6">'COMPACFLT 2 of 2'!$A$6:$N$29</definedName>
    <definedName name="_xlnm.Print_Area" localSheetId="14">DONAA!$A$6:$N$29</definedName>
    <definedName name="_xlnm.Print_Area" localSheetId="0">'Instruction Sheet'!$A$1:$M$63</definedName>
    <definedName name="_xlnm.Print_Area" localSheetId="9">'NAVEUR-NAVAF-SIXTHFLT'!$A$6:$N$29</definedName>
    <definedName name="_xlnm.Print_Area" localSheetId="3">NAVSUP!$A$6:$N$29</definedName>
    <definedName name="_xlnm.Print_Area" localSheetId="10">NPS!$A$6:$N$29</definedName>
    <definedName name="_xlnm.Print_Area" localSheetId="11">NRL!$A$6:$N$29</definedName>
    <definedName name="_xlnm.Print_Area" localSheetId="4">SWC!$A$6:$N$29</definedName>
    <definedName name="_xlnm.Print_Area" localSheetId="8">USFF!$A$6:$N$29</definedName>
    <definedName name="_xlnm.Print_Titles" localSheetId="2">CNIC!$12:$13</definedName>
    <definedName name="_xlnm.Print_Titles" localSheetId="5">'COMPACFLT 1 of 2'!$12:$13</definedName>
    <definedName name="_xlnm.Print_Titles" localSheetId="6">'COMPACFLT 2 of 2'!$12:$13</definedName>
    <definedName name="_xlnm.Print_Titles" localSheetId="14">DONAA!$12:$13</definedName>
    <definedName name="_xlnm.Print_Titles" localSheetId="9">'NAVEUR-NAVAF-SIXTHFLT'!$12:$13</definedName>
    <definedName name="_xlnm.Print_Titles" localSheetId="3">NAVSUP!$12:$13</definedName>
    <definedName name="_xlnm.Print_Titles" localSheetId="10">NPS!$12:$13</definedName>
    <definedName name="_xlnm.Print_Titles" localSheetId="11">NRL!$12:$13</definedName>
    <definedName name="_xlnm.Print_Titles" localSheetId="4">SWC!$12:$13</definedName>
    <definedName name="_xlnm.Print_Titles" localSheetId="8">USFF!$12:$13</definedName>
    <definedName name="Z_46D91775_94C2_49FF_9613_A9FB49F1B179_.wvu.Cols" localSheetId="2" hidden="1">CNIC!$E:$E</definedName>
    <definedName name="Z_46D91775_94C2_49FF_9613_A9FB49F1B179_.wvu.Cols" localSheetId="5" hidden="1">'COMPACFLT 1 of 2'!$E:$E</definedName>
    <definedName name="Z_46D91775_94C2_49FF_9613_A9FB49F1B179_.wvu.Cols" localSheetId="6" hidden="1">'COMPACFLT 2 of 2'!$E:$E</definedName>
    <definedName name="Z_46D91775_94C2_49FF_9613_A9FB49F1B179_.wvu.Cols" localSheetId="14" hidden="1">DONAA!$E:$E</definedName>
    <definedName name="Z_46D91775_94C2_49FF_9613_A9FB49F1B179_.wvu.Cols" localSheetId="9" hidden="1">'NAVEUR-NAVAF-SIXTHFLT'!$E:$E</definedName>
    <definedName name="Z_46D91775_94C2_49FF_9613_A9FB49F1B179_.wvu.Cols" localSheetId="7">NAVSEA!$E:$E</definedName>
    <definedName name="Z_46D91775_94C2_49FF_9613_A9FB49F1B179_.wvu.Cols" localSheetId="3" hidden="1">NAVSUP!$E:$E</definedName>
    <definedName name="Z_46D91775_94C2_49FF_9613_A9FB49F1B179_.wvu.Cols" localSheetId="10" hidden="1">NPS!$E:$E</definedName>
    <definedName name="Z_46D91775_94C2_49FF_9613_A9FB49F1B179_.wvu.Cols" localSheetId="11" hidden="1">NRL!$E:$E</definedName>
    <definedName name="Z_46D91775_94C2_49FF_9613_A9FB49F1B179_.wvu.Cols" localSheetId="4" hidden="1">SWC!$E:$E</definedName>
    <definedName name="Z_46D91775_94C2_49FF_9613_A9FB49F1B179_.wvu.Cols" localSheetId="8" hidden="1">USFF!$E:$E</definedName>
    <definedName name="Z_46D91775_94C2_49FF_9613_A9FB49F1B179_.wvu.PrintArea" localSheetId="2" hidden="1">CNIC!$A$1:$N$417</definedName>
    <definedName name="Z_46D91775_94C2_49FF_9613_A9FB49F1B179_.wvu.PrintArea" localSheetId="5" hidden="1">'COMPACFLT 1 of 2'!$A$1:$N$417</definedName>
    <definedName name="Z_46D91775_94C2_49FF_9613_A9FB49F1B179_.wvu.PrintArea" localSheetId="6" hidden="1">'COMPACFLT 2 of 2'!$A$1:$N$417</definedName>
    <definedName name="Z_46D91775_94C2_49FF_9613_A9FB49F1B179_.wvu.PrintArea" localSheetId="14" hidden="1">DONAA!$A$1:$N$417</definedName>
    <definedName name="Z_46D91775_94C2_49FF_9613_A9FB49F1B179_.wvu.PrintArea" localSheetId="9" hidden="1">'NAVEUR-NAVAF-SIXTHFLT'!$A$1:$N$417</definedName>
    <definedName name="Z_46D91775_94C2_49FF_9613_A9FB49F1B179_.wvu.PrintArea" localSheetId="7">NAVSEA!$A$1:$N$414</definedName>
    <definedName name="Z_46D91775_94C2_49FF_9613_A9FB49F1B179_.wvu.PrintArea" localSheetId="3" hidden="1">NAVSUP!$A$1:$N$417</definedName>
    <definedName name="Z_46D91775_94C2_49FF_9613_A9FB49F1B179_.wvu.PrintArea" localSheetId="10" hidden="1">NPS!$A$1:$N$417</definedName>
    <definedName name="Z_46D91775_94C2_49FF_9613_A9FB49F1B179_.wvu.PrintArea" localSheetId="11" hidden="1">NRL!$A$1:$N$417</definedName>
    <definedName name="Z_46D91775_94C2_49FF_9613_A9FB49F1B179_.wvu.PrintArea" localSheetId="4" hidden="1">SWC!$A$1:$N$417</definedName>
    <definedName name="Z_46D91775_94C2_49FF_9613_A9FB49F1B179_.wvu.PrintArea" localSheetId="8" hidden="1">USFF!$A$1:$N$417</definedName>
    <definedName name="Z_46D91775_94C2_49FF_9613_A9FB49F1B179_.wvu.PrintTitles" localSheetId="2" hidden="1">CNIC!$12:$13</definedName>
    <definedName name="Z_46D91775_94C2_49FF_9613_A9FB49F1B179_.wvu.PrintTitles" localSheetId="5" hidden="1">'COMPACFLT 1 of 2'!$12:$13</definedName>
    <definedName name="Z_46D91775_94C2_49FF_9613_A9FB49F1B179_.wvu.PrintTitles" localSheetId="6" hidden="1">'COMPACFLT 2 of 2'!$12:$13</definedName>
    <definedName name="Z_46D91775_94C2_49FF_9613_A9FB49F1B179_.wvu.PrintTitles" localSheetId="14" hidden="1">DONAA!$12:$13</definedName>
    <definedName name="Z_46D91775_94C2_49FF_9613_A9FB49F1B179_.wvu.PrintTitles" localSheetId="9" hidden="1">'NAVEUR-NAVAF-SIXTHFLT'!$12:$13</definedName>
    <definedName name="Z_46D91775_94C2_49FF_9613_A9FB49F1B179_.wvu.PrintTitles" localSheetId="7">NAVSEA!$12:$13</definedName>
    <definedName name="Z_46D91775_94C2_49FF_9613_A9FB49F1B179_.wvu.PrintTitles" localSheetId="3" hidden="1">NAVSUP!$12:$13</definedName>
    <definedName name="Z_46D91775_94C2_49FF_9613_A9FB49F1B179_.wvu.PrintTitles" localSheetId="10" hidden="1">NPS!$12:$13</definedName>
    <definedName name="Z_46D91775_94C2_49FF_9613_A9FB49F1B179_.wvu.PrintTitles" localSheetId="11" hidden="1">NRL!$12:$13</definedName>
    <definedName name="Z_46D91775_94C2_49FF_9613_A9FB49F1B179_.wvu.PrintTitles" localSheetId="4" hidden="1">SWC!$12:$13</definedName>
    <definedName name="Z_46D91775_94C2_49FF_9613_A9FB49F1B179_.wvu.PrintTitles" localSheetId="8" hidden="1">USFF!$12:$13</definedName>
    <definedName name="Z_46D91775_94C2_49FF_9613_A9FB49F1B179_.wvu.Rows" localSheetId="2" hidden="1">CNIC!$1:$1</definedName>
    <definedName name="Z_46D91775_94C2_49FF_9613_A9FB49F1B179_.wvu.Rows" localSheetId="5" hidden="1">'COMPACFLT 1 of 2'!$1:$1</definedName>
    <definedName name="Z_46D91775_94C2_49FF_9613_A9FB49F1B179_.wvu.Rows" localSheetId="6" hidden="1">'COMPACFLT 2 of 2'!$1:$1</definedName>
    <definedName name="Z_46D91775_94C2_49FF_9613_A9FB49F1B179_.wvu.Rows" localSheetId="14" hidden="1">DONAA!$1:$1</definedName>
    <definedName name="Z_46D91775_94C2_49FF_9613_A9FB49F1B179_.wvu.Rows" localSheetId="9" hidden="1">'NAVEUR-NAVAF-SIXTHFLT'!$1:$1</definedName>
    <definedName name="Z_46D91775_94C2_49FF_9613_A9FB49F1B179_.wvu.Rows" localSheetId="7">NAVSEA!$1:$1</definedName>
    <definedName name="Z_46D91775_94C2_49FF_9613_A9FB49F1B179_.wvu.Rows" localSheetId="3" hidden="1">NAVSUP!$1:$1</definedName>
    <definedName name="Z_46D91775_94C2_49FF_9613_A9FB49F1B179_.wvu.Rows" localSheetId="10" hidden="1">NPS!$1:$1</definedName>
    <definedName name="Z_46D91775_94C2_49FF_9613_A9FB49F1B179_.wvu.Rows" localSheetId="11" hidden="1">NRL!$1:$1</definedName>
    <definedName name="Z_46D91775_94C2_49FF_9613_A9FB49F1B179_.wvu.Rows" localSheetId="4" hidden="1">SWC!$1:$1</definedName>
    <definedName name="Z_46D91775_94C2_49FF_9613_A9FB49F1B179_.wvu.Rows" localSheetId="8" hidden="1">USFF!$1:$1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7" l="1"/>
  <c r="A22" i="17"/>
  <c r="A26" i="17"/>
  <c r="A30" i="17"/>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V403" i="17"/>
  <c r="V407" i="17"/>
  <c r="V411" i="17"/>
  <c r="V415" i="17"/>
  <c r="Q422" i="17"/>
  <c r="H9" i="17" s="1"/>
  <c r="Q423" i="17"/>
  <c r="J9" i="17" s="1"/>
  <c r="A5" i="17" l="1"/>
  <c r="H8" i="16"/>
  <c r="J8" i="16"/>
  <c r="A14" i="16"/>
  <c r="A18" i="16"/>
  <c r="A22" i="16" s="1"/>
  <c r="A26" i="16" s="1"/>
  <c r="A30" i="16" s="1"/>
  <c r="A34" i="16" s="1"/>
  <c r="A38" i="16" s="1"/>
  <c r="A42" i="16" s="1"/>
  <c r="A49" i="16"/>
  <c r="A61" i="16"/>
  <c r="A65" i="16" s="1"/>
  <c r="A69" i="16" s="1"/>
  <c r="A73" i="16" s="1"/>
  <c r="A77" i="16" s="1"/>
  <c r="A83" i="16"/>
  <c r="A87" i="16" s="1"/>
  <c r="A91" i="16" s="1"/>
  <c r="A95" i="16" s="1"/>
  <c r="A99" i="16" s="1"/>
  <c r="A103" i="16" s="1"/>
  <c r="A107" i="16" s="1"/>
  <c r="A111" i="16" s="1"/>
  <c r="A115" i="16" s="1"/>
  <c r="A119" i="16" s="1"/>
  <c r="A123" i="16" s="1"/>
  <c r="A127" i="16" s="1"/>
  <c r="H8" i="15" l="1"/>
  <c r="J8" i="15"/>
  <c r="A14" i="15"/>
  <c r="A18" i="15" s="1"/>
  <c r="A22" i="15" s="1"/>
  <c r="A26" i="15" s="1"/>
  <c r="A30" i="15" s="1"/>
  <c r="A34" i="15" s="1"/>
  <c r="A38" i="15" s="1"/>
  <c r="A42" i="15" s="1"/>
  <c r="A48" i="15"/>
  <c r="A60" i="15"/>
  <c r="A64" i="15"/>
  <c r="A68" i="15"/>
  <c r="A72" i="15"/>
  <c r="A76" i="15"/>
  <c r="A82" i="15"/>
  <c r="A86" i="15"/>
  <c r="A90" i="15" s="1"/>
  <c r="A94" i="15" s="1"/>
  <c r="A98" i="15" s="1"/>
  <c r="A102" i="15" s="1"/>
  <c r="A106" i="15" s="1"/>
  <c r="A110" i="15" s="1"/>
  <c r="A114" i="15" s="1"/>
  <c r="A118" i="15" s="1"/>
  <c r="A122" i="15" s="1"/>
  <c r="A126" i="15" s="1"/>
  <c r="A132" i="15"/>
  <c r="A136" i="15"/>
  <c r="A140" i="15"/>
  <c r="A144" i="15"/>
  <c r="A148" i="15" s="1"/>
  <c r="A152" i="15" s="1"/>
  <c r="A156" i="15" s="1"/>
  <c r="A160" i="15" s="1"/>
  <c r="A164" i="15" s="1"/>
  <c r="A168" i="15" s="1"/>
  <c r="A172" i="15" s="1"/>
  <c r="A176" i="15" s="1"/>
  <c r="A180" i="15" s="1"/>
  <c r="A18" i="14" l="1"/>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V179" i="14"/>
  <c r="V183" i="14"/>
  <c r="V187" i="14"/>
  <c r="V191" i="14"/>
  <c r="V195" i="14"/>
  <c r="V199" i="14"/>
  <c r="V203" i="14"/>
  <c r="V207" i="14"/>
  <c r="V211" i="14"/>
  <c r="V215" i="14"/>
  <c r="V219" i="14"/>
  <c r="V223" i="14"/>
  <c r="V227" i="14"/>
  <c r="V231" i="14"/>
  <c r="V235" i="14"/>
  <c r="V239" i="14"/>
  <c r="V243" i="14"/>
  <c r="V247" i="14"/>
  <c r="V251" i="14"/>
  <c r="V255" i="14"/>
  <c r="V259" i="14"/>
  <c r="V263" i="14"/>
  <c r="V267" i="14"/>
  <c r="V271" i="14"/>
  <c r="V275" i="14"/>
  <c r="V279" i="14"/>
  <c r="V283" i="14"/>
  <c r="V287" i="14"/>
  <c r="V291" i="14"/>
  <c r="V295" i="14"/>
  <c r="V299" i="14"/>
  <c r="V303" i="14"/>
  <c r="V307" i="14"/>
  <c r="V311" i="14"/>
  <c r="V315" i="14"/>
  <c r="V319" i="14"/>
  <c r="V323" i="14"/>
  <c r="V327" i="14"/>
  <c r="V331" i="14"/>
  <c r="V335" i="14"/>
  <c r="V339" i="14"/>
  <c r="V343" i="14"/>
  <c r="V347" i="14"/>
  <c r="V351" i="14"/>
  <c r="V355" i="14"/>
  <c r="V359" i="14"/>
  <c r="V363" i="14"/>
  <c r="V367" i="14"/>
  <c r="V371" i="14"/>
  <c r="V375" i="14"/>
  <c r="V379" i="14"/>
  <c r="V383" i="14"/>
  <c r="V387" i="14"/>
  <c r="V391" i="14"/>
  <c r="V395" i="14"/>
  <c r="V399" i="14"/>
  <c r="V403" i="14"/>
  <c r="V407" i="14"/>
  <c r="V411" i="14"/>
  <c r="V415" i="14"/>
  <c r="Q422" i="14"/>
  <c r="H9" i="14" s="1"/>
  <c r="Q423" i="14"/>
  <c r="J9" i="14" s="1"/>
  <c r="A5" i="14" l="1"/>
  <c r="A18" i="12"/>
  <c r="A22" i="12"/>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H9" i="12" s="1"/>
  <c r="Q423" i="12"/>
  <c r="A5" i="12" s="1"/>
  <c r="J9" i="12" l="1"/>
  <c r="A18" i="11"/>
  <c r="A22" i="11"/>
  <c r="A26" i="11"/>
  <c r="A30" i="11"/>
  <c r="A34" i="1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H9" i="11" s="1"/>
  <c r="Q423" i="11"/>
  <c r="A5" i="11" s="1"/>
  <c r="J9" i="11" l="1"/>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H9" i="10" s="1"/>
  <c r="Q423" i="10"/>
  <c r="A5" i="10" s="1"/>
  <c r="J9" i="10" l="1"/>
  <c r="A15" i="9"/>
  <c r="A19" i="9" s="1"/>
  <c r="A23" i="9" s="1"/>
  <c r="A27" i="9" s="1"/>
  <c r="A31" i="9" s="1"/>
  <c r="A35" i="9" s="1"/>
  <c r="A39" i="9" s="1"/>
  <c r="A43" i="9" s="1"/>
  <c r="A51" i="9"/>
  <c r="A55" i="9"/>
  <c r="A59" i="9" s="1"/>
  <c r="A63" i="9" s="1"/>
  <c r="A67" i="9" s="1"/>
  <c r="A71" i="9" s="1"/>
  <c r="A75" i="9" s="1"/>
  <c r="A79" i="9" s="1"/>
  <c r="A83" i="9" s="1"/>
  <c r="A87" i="9" s="1"/>
  <c r="A91" i="9" s="1"/>
  <c r="A96" i="9" s="1"/>
  <c r="V176" i="9"/>
  <c r="V180" i="9"/>
  <c r="V184" i="9"/>
  <c r="V188" i="9"/>
  <c r="V192" i="9"/>
  <c r="V196" i="9"/>
  <c r="V200" i="9"/>
  <c r="V204" i="9"/>
  <c r="V208" i="9"/>
  <c r="V212" i="9"/>
  <c r="V216" i="9"/>
  <c r="V220" i="9"/>
  <c r="V224" i="9"/>
  <c r="V228" i="9"/>
  <c r="V232" i="9"/>
  <c r="V236" i="9"/>
  <c r="V240" i="9"/>
  <c r="V244" i="9"/>
  <c r="V248" i="9"/>
  <c r="V252" i="9"/>
  <c r="V256" i="9"/>
  <c r="V260" i="9"/>
  <c r="V264" i="9"/>
  <c r="V268" i="9"/>
  <c r="V272" i="9"/>
  <c r="V276" i="9"/>
  <c r="V280" i="9"/>
  <c r="V284" i="9"/>
  <c r="V288" i="9"/>
  <c r="V292" i="9"/>
  <c r="V296" i="9"/>
  <c r="V300" i="9"/>
  <c r="V304" i="9"/>
  <c r="V308" i="9"/>
  <c r="V312" i="9"/>
  <c r="V316" i="9"/>
  <c r="V320" i="9"/>
  <c r="V324" i="9"/>
  <c r="V328" i="9"/>
  <c r="V332" i="9"/>
  <c r="V336" i="9"/>
  <c r="V340" i="9"/>
  <c r="V344" i="9"/>
  <c r="V348" i="9"/>
  <c r="V352" i="9"/>
  <c r="V356" i="9"/>
  <c r="V360" i="9"/>
  <c r="V364" i="9"/>
  <c r="V368" i="9"/>
  <c r="V372" i="9"/>
  <c r="V376" i="9"/>
  <c r="V380" i="9"/>
  <c r="V384" i="9"/>
  <c r="V388" i="9"/>
  <c r="V392" i="9"/>
  <c r="V396" i="9"/>
  <c r="V400" i="9"/>
  <c r="V404" i="9"/>
  <c r="V408" i="9"/>
  <c r="V412" i="9"/>
  <c r="Q419" i="9"/>
  <c r="H9" i="9" s="1"/>
  <c r="Q420" i="9"/>
  <c r="J9" i="9" s="1"/>
  <c r="A18" i="8" l="1"/>
  <c r="G19" i="8"/>
  <c r="A22" i="8"/>
  <c r="A26" i="8"/>
  <c r="A30" i="8"/>
  <c r="A34" i="8"/>
  <c r="A38" i="8"/>
  <c r="A42" i="8"/>
  <c r="A46" i="8"/>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H9" i="8" s="1"/>
  <c r="Q423" i="8"/>
  <c r="A5" i="8" s="1"/>
  <c r="A18" i="7"/>
  <c r="A22" i="7"/>
  <c r="A26" i="7"/>
  <c r="A30" i="7"/>
  <c r="A34" i="7"/>
  <c r="A38" i="7"/>
  <c r="A42" i="7"/>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G195" i="7"/>
  <c r="V195" i="7" s="1"/>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G303" i="7"/>
  <c r="V303" i="7" s="1"/>
  <c r="G307" i="7"/>
  <c r="V307" i="7" s="1"/>
  <c r="V311" i="7"/>
  <c r="V315" i="7"/>
  <c r="V319" i="7"/>
  <c r="V323" i="7"/>
  <c r="G327" i="7"/>
  <c r="V327" i="7" s="1"/>
  <c r="D329" i="7"/>
  <c r="G331" i="7"/>
  <c r="V331" i="7" s="1"/>
  <c r="G335" i="7"/>
  <c r="V335" i="7"/>
  <c r="G339" i="7"/>
  <c r="V339" i="7" s="1"/>
  <c r="G343" i="7"/>
  <c r="V343" i="7" s="1"/>
  <c r="G347" i="7"/>
  <c r="V347" i="7" s="1"/>
  <c r="G351" i="7"/>
  <c r="V351" i="7" s="1"/>
  <c r="G355" i="7"/>
  <c r="V355" i="7" s="1"/>
  <c r="G359" i="7"/>
  <c r="V359" i="7" s="1"/>
  <c r="G363" i="7"/>
  <c r="V363" i="7" s="1"/>
  <c r="G367" i="7"/>
  <c r="V367" i="7"/>
  <c r="G371" i="7"/>
  <c r="V371" i="7" s="1"/>
  <c r="G375" i="7"/>
  <c r="V375" i="7" s="1"/>
  <c r="G379" i="7"/>
  <c r="V379" i="7" s="1"/>
  <c r="G383" i="7"/>
  <c r="V383" i="7"/>
  <c r="G387" i="7"/>
  <c r="V387" i="7" s="1"/>
  <c r="G391" i="7"/>
  <c r="V391" i="7" s="1"/>
  <c r="G395" i="7"/>
  <c r="V395" i="7" s="1"/>
  <c r="G399" i="7"/>
  <c r="V399" i="7"/>
  <c r="G403" i="7"/>
  <c r="V403" i="7" s="1"/>
  <c r="G407" i="7"/>
  <c r="V407" i="7" s="1"/>
  <c r="G411" i="7"/>
  <c r="V411" i="7" s="1"/>
  <c r="G415" i="7"/>
  <c r="V415" i="7"/>
  <c r="Q422" i="7"/>
  <c r="H9" i="7" s="1"/>
  <c r="Q423" i="7"/>
  <c r="A5" i="7" s="1"/>
  <c r="J9" i="8" l="1"/>
  <c r="J9" i="7"/>
  <c r="A18" i="6" l="1"/>
  <c r="A22" i="6"/>
  <c r="A26" i="6"/>
  <c r="A30" i="6"/>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H9" i="6" s="1"/>
  <c r="Q423" i="6"/>
  <c r="A5" i="6" s="1"/>
  <c r="J9" i="6" l="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V179" i="5"/>
  <c r="V183" i="5"/>
  <c r="V187" i="5"/>
  <c r="V191" i="5"/>
  <c r="V195" i="5"/>
  <c r="V199" i="5"/>
  <c r="V203" i="5"/>
  <c r="V207" i="5"/>
  <c r="V211" i="5"/>
  <c r="V215" i="5"/>
  <c r="V219" i="5"/>
  <c r="V223" i="5"/>
  <c r="V227" i="5"/>
  <c r="V231" i="5"/>
  <c r="V235" i="5"/>
  <c r="V239" i="5"/>
  <c r="V243" i="5"/>
  <c r="V247" i="5"/>
  <c r="V251" i="5"/>
  <c r="V255" i="5"/>
  <c r="V259" i="5"/>
  <c r="V263" i="5"/>
  <c r="V267" i="5"/>
  <c r="V271" i="5"/>
  <c r="V275" i="5"/>
  <c r="V279" i="5"/>
  <c r="V283" i="5"/>
  <c r="V287" i="5"/>
  <c r="V291" i="5"/>
  <c r="V295" i="5"/>
  <c r="V299" i="5"/>
  <c r="V303" i="5"/>
  <c r="V307" i="5"/>
  <c r="V311" i="5"/>
  <c r="V315" i="5"/>
  <c r="V319" i="5"/>
  <c r="V323" i="5"/>
  <c r="V327" i="5"/>
  <c r="V331" i="5"/>
  <c r="V335" i="5"/>
  <c r="V339" i="5"/>
  <c r="V343" i="5"/>
  <c r="V347" i="5"/>
  <c r="V351" i="5"/>
  <c r="V355" i="5"/>
  <c r="V359" i="5"/>
  <c r="V363" i="5"/>
  <c r="V367" i="5"/>
  <c r="V371" i="5"/>
  <c r="V375" i="5"/>
  <c r="V379" i="5"/>
  <c r="V383" i="5"/>
  <c r="V387" i="5"/>
  <c r="V391" i="5"/>
  <c r="V395" i="5"/>
  <c r="V399" i="5"/>
  <c r="V403" i="5"/>
  <c r="V407" i="5"/>
  <c r="V411" i="5"/>
  <c r="V415" i="5"/>
  <c r="Q422" i="5"/>
  <c r="H9" i="5" s="1"/>
  <c r="Q423" i="5"/>
  <c r="A5" i="5" s="1"/>
  <c r="J9" i="5"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<sst xmlns="http://schemas.openxmlformats.org/spreadsheetml/2006/main" count="19323" uniqueCount="1372">
  <si>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</si>
  <si>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</si>
  <si>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</si>
  <si>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</si>
  <si>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</si>
  <si>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</si>
  <si>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</si>
  <si>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</si>
  <si>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</si>
  <si>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</si>
  <si>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</si>
  <si>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</si>
  <si>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</si>
  <si>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</si>
  <si>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</si>
  <si>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</si>
  <si>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</si>
  <si>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</si>
  <si>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</si>
  <si>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</si>
  <si>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</si>
  <si>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</si>
  <si>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</si>
  <si>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</si>
  <si>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</si>
  <si>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</si>
  <si>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</si>
  <si>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</si>
  <si>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</si>
  <si>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</si>
  <si>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</si>
  <si>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</si>
  <si>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</si>
  <si>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</si>
  <si>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</si>
  <si>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</si>
  <si>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</si>
  <si>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</si>
  <si>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</si>
  <si>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</si>
  <si>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</si>
  <si>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</si>
  <si>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</si>
  <si>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</si>
  <si>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</si>
  <si>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</si>
  <si>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</si>
  <si>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</si>
  <si>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</si>
  <si>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</si>
  <si>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</si>
  <si>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</si>
  <si>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</si>
  <si>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</si>
  <si>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</si>
  <si>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</si>
  <si>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</si>
  <si>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</si>
  <si>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</si>
  <si>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</si>
  <si>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</si>
  <si>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</si>
  <si>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</si>
  <si>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</si>
  <si>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</si>
  <si>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</si>
  <si>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</si>
  <si>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</si>
  <si>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</si>
  <si>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</si>
  <si>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</si>
  <si>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</si>
  <si>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</si>
  <si>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</si>
  <si>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</si>
  <si>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</si>
  <si>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</si>
  <si>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</si>
  <si>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</si>
  <si>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</si>
  <si>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</si>
  <si>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</si>
  <si>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</si>
  <si>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</si>
  <si>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</si>
  <si>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</si>
  <si>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</si>
  <si>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</si>
  <si>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</si>
  <si>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</si>
  <si>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</si>
  <si>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</si>
  <si>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</si>
  <si>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</si>
  <si>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</si>
  <si>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</si>
  <si>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</si>
  <si>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</si>
  <si>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</si>
  <si>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</si>
  <si>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</si>
  <si>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</si>
  <si>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</si>
  <si>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</si>
  <si>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</si>
  <si>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</si>
  <si>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</si>
  <si>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</si>
  <si>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</si>
  <si>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</si>
  <si>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</si>
  <si>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</si>
  <si>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</si>
  <si>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</si>
  <si>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</si>
  <si>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</si>
  <si>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</si>
  <si>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</si>
  <si>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</si>
  <si>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</si>
  <si>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</si>
  <si>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</si>
  <si>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</si>
  <si>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</si>
  <si>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</si>
  <si>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</si>
  <si>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</si>
  <si>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</si>
  <si>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</si>
  <si>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</si>
  <si>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</si>
  <si>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</si>
  <si>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</si>
  <si>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</si>
  <si>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</si>
  <si>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</si>
  <si>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</si>
  <si>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</si>
  <si>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</si>
  <si>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</si>
  <si>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</si>
  <si>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</si>
  <si>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</si>
  <si>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</si>
  <si>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</si>
  <si>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</si>
  <si>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</si>
  <si>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</si>
  <si>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</si>
  <si>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</si>
  <si>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</si>
  <si>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</si>
  <si>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</si>
  <si>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</si>
  <si>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</si>
  <si>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</si>
  <si>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</si>
  <si>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</si>
  <si>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</si>
  <si>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</si>
  <si>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</si>
  <si>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</si>
  <si>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</si>
  <si>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</si>
  <si>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</si>
  <si>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</si>
  <si>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</si>
  <si>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</si>
  <si>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</si>
  <si>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</si>
  <si>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</si>
  <si>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</si>
  <si>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</si>
  <si>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</si>
  <si>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</si>
  <si>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</si>
  <si>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</si>
  <si>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</si>
  <si>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</si>
  <si>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</si>
  <si>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</si>
  <si>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</si>
  <si>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</si>
  <si>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</si>
  <si>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</si>
  <si>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</si>
  <si>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</si>
  <si>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</si>
  <si>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</si>
  <si>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</si>
  <si>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</si>
  <si>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</si>
  <si>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</si>
  <si>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</si>
  <si>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</si>
  <si>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</si>
  <si>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</si>
  <si>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</si>
  <si>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</si>
  <si>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</si>
  <si>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</si>
  <si>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</si>
  <si>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</si>
  <si>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</si>
  <si>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</si>
  <si>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</si>
  <si>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</si>
  <si>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</si>
  <si>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</si>
  <si>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</si>
  <si>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</si>
  <si>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</si>
  <si>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</si>
  <si>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</si>
  <si>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</si>
  <si>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</si>
  <si>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</si>
  <si>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</si>
  <si>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</si>
  <si>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</si>
  <si>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</si>
  <si>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</si>
  <si>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</si>
  <si>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</si>
  <si>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</si>
  <si>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</si>
  <si>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</si>
  <si>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</si>
  <si>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</si>
  <si>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</si>
  <si>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</si>
  <si>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</si>
  <si>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</si>
  <si>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</si>
  <si>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</si>
  <si>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</si>
  <si>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</si>
  <si>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</si>
  <si>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</si>
  <si>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</si>
  <si>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</si>
  <si>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</si>
  <si>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</si>
  <si>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</si>
  <si>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</si>
  <si>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</si>
  <si>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</si>
  <si>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</si>
  <si>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</si>
  <si>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</si>
  <si>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</si>
  <si>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</si>
  <si>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</si>
  <si>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</si>
  <si>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</si>
  <si>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</si>
  <si>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</si>
  <si>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</si>
  <si>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</si>
  <si>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</si>
  <si>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</si>
  <si>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</si>
  <si>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</si>
  <si>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</si>
  <si>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</si>
  <si>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</si>
  <si>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</si>
  <si>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</si>
  <si>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</si>
  <si>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</si>
  <si>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</si>
  <si>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</si>
  <si>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</si>
  <si>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</si>
  <si>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</si>
  <si>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</si>
  <si>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</si>
  <si>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</si>
  <si>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</si>
  <si>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</si>
  <si>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</si>
  <si>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</si>
  <si>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</si>
  <si>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</si>
  <si>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</si>
  <si>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</si>
  <si>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</si>
  <si>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</si>
  <si>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</si>
  <si>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</si>
  <si>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</si>
  <si>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</si>
  <si>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</si>
  <si>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</si>
  <si>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</si>
  <si>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</si>
  <si>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</si>
  <si>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</si>
  <si>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</si>
  <si>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</si>
  <si>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</si>
  <si>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</si>
  <si>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</si>
  <si>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</si>
  <si>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</si>
  <si>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</si>
  <si>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</si>
  <si>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</si>
  <si>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</si>
  <si>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</si>
  <si>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</si>
  <si>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</si>
  <si>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</si>
  <si>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</si>
  <si>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</si>
  <si>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</si>
  <si>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</si>
  <si>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</si>
  <si>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</si>
  <si>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</si>
  <si>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</si>
  <si>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</si>
  <si>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</si>
  <si>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</si>
  <si>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</si>
  <si>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</si>
  <si>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</si>
  <si>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</si>
  <si>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</si>
  <si>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</si>
  <si>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</si>
  <si>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</si>
  <si>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</si>
  <si>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</si>
  <si>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</si>
  <si>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</si>
  <si>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</si>
  <si>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</si>
  <si>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</si>
  <si>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</si>
  <si>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</si>
  <si>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</si>
  <si>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</si>
  <si>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</si>
  <si>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</si>
  <si>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</si>
  <si>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</si>
  <si>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</si>
  <si>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</si>
  <si>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</si>
  <si>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</si>
  <si>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</si>
  <si>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</si>
  <si>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</si>
  <si>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</si>
  <si>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</si>
  <si>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</si>
  <si>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</si>
  <si>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</si>
  <si>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</si>
  <si>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</si>
  <si>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</si>
  <si>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</si>
  <si>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</si>
  <si>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</si>
  <si>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CSCS Nicholas Zaricor
</t>
  </si>
  <si>
    <t>Royal Navy Operation Joint Caterer '23</t>
  </si>
  <si>
    <t>National Exhibition Centre, Stoneleigh, UK</t>
  </si>
  <si>
    <t>United Kingdom</t>
  </si>
  <si>
    <t xml:space="preserve">Lodging </t>
  </si>
  <si>
    <t>Enlisted Aide to Commander, NRSW</t>
  </si>
  <si>
    <t>10/10/23 to 10/25/23</t>
  </si>
  <si>
    <t>RADM Carl Lahti</t>
  </si>
  <si>
    <t>Joint trip with senior JN military to JN military area</t>
  </si>
  <si>
    <t>Tokushima, Japan</t>
  </si>
  <si>
    <t>JMSDF</t>
  </si>
  <si>
    <t>Transport/Train</t>
  </si>
  <si>
    <t>Commander, U.S. Naval Forces Japan/Navy Region Japan</t>
  </si>
  <si>
    <t>Japan Maritime Self-Force (JMSDF)</t>
  </si>
  <si>
    <t>13-14 Aug 23</t>
  </si>
  <si>
    <t>Ms. Lisa Lahti</t>
  </si>
  <si>
    <t>Joint trip with senior JN military (and spouses) to JN military area</t>
  </si>
  <si>
    <t>Spouse, CNFJ/CNRJ</t>
  </si>
  <si>
    <t>LT Justin Davis</t>
  </si>
  <si>
    <t xml:space="preserve">Hotel                             </t>
  </si>
  <si>
    <t xml:space="preserve">Meals                 </t>
  </si>
  <si>
    <t>Flag Aide</t>
  </si>
  <si>
    <t>Futami, Noriko</t>
  </si>
  <si>
    <t>CNFJ Intepreter</t>
  </si>
  <si>
    <t>Shimizu, Yoshihiro</t>
  </si>
  <si>
    <t>Shimoda Blackship Festival</t>
  </si>
  <si>
    <t>Shimoda City, Japan</t>
  </si>
  <si>
    <t xml:space="preserve">Lodging                    </t>
  </si>
  <si>
    <t>CFAY Translator</t>
  </si>
  <si>
    <t>City of Shimoda</t>
  </si>
  <si>
    <t>5/18/23 to 5/22/23</t>
  </si>
  <si>
    <t>Sugita, Kyoko</t>
  </si>
  <si>
    <t>City of Shimoda, Japan</t>
  </si>
  <si>
    <t>CFAY COM/REL Liaison</t>
  </si>
  <si>
    <t>Sarten, Kaleb</t>
  </si>
  <si>
    <t>MC1 - PA Support</t>
  </si>
  <si>
    <t>Rivera, Erik Jr.</t>
  </si>
  <si>
    <t>MC2 - PA Support</t>
  </si>
  <si>
    <t>Ardito, Taylor</t>
  </si>
  <si>
    <t>CFAY PAO</t>
  </si>
  <si>
    <t>Lahti Carl</t>
  </si>
  <si>
    <t>Lahti, Lisa</t>
  </si>
  <si>
    <t>Ueji, Takaya</t>
  </si>
  <si>
    <t>CNFJ Interpreter</t>
  </si>
  <si>
    <t>Koyuma, Satoru</t>
  </si>
  <si>
    <t>CNFJ Driver</t>
  </si>
  <si>
    <t>Davis, Justin</t>
  </si>
  <si>
    <t>Adams, David J.</t>
  </si>
  <si>
    <t xml:space="preserve">US-Japan Navy Friendship Association (JANAFA) Annual Reception </t>
  </si>
  <si>
    <t>Hotel Grand Hill Ichigaya</t>
  </si>
  <si>
    <t xml:space="preserve">                              Lodging</t>
  </si>
  <si>
    <t xml:space="preserve">Meals                      </t>
  </si>
  <si>
    <t xml:space="preserve">Transport/Air                    </t>
  </si>
  <si>
    <t>CAPT, CO, Sasebo</t>
  </si>
  <si>
    <t>JANAFA</t>
  </si>
  <si>
    <t>4/14/2023 - 4/15/2023</t>
  </si>
  <si>
    <t>Hunt, Dennis</t>
  </si>
  <si>
    <t>CDMCM, Sasebo</t>
  </si>
  <si>
    <t>4/14/2023-4/15/2023</t>
  </si>
  <si>
    <t>Okata, Frank</t>
  </si>
  <si>
    <t>14th Asia-Pacific Programme For Senior National Security Officers (APPSNO)</t>
  </si>
  <si>
    <t>Singapore - ParkRoyale Collection Marina Bay</t>
  </si>
  <si>
    <t xml:space="preserve">                              Meals</t>
  </si>
  <si>
    <t>x</t>
  </si>
  <si>
    <t>CAPT, CO Singapore Area Coordinator</t>
  </si>
  <si>
    <t>S. Rajaratnam School of International Studies (RSIS) at Nanyang Technological University in Singapore</t>
  </si>
  <si>
    <t>4/23/23 - 4/28/23</t>
  </si>
  <si>
    <t>RSIS at Nanyang Technological University in Singapore</t>
  </si>
  <si>
    <t>Commander, Navy Installations Command</t>
  </si>
  <si>
    <t>LT Hannah Yi</t>
  </si>
  <si>
    <t>hannah.a.yi.mil@us.navy.mil</t>
  </si>
  <si>
    <t>05/07/2023-05/09/2023</t>
  </si>
  <si>
    <t>Gartner</t>
  </si>
  <si>
    <t>Vice Commander</t>
  </si>
  <si>
    <t>Conference Fee</t>
  </si>
  <si>
    <t>Lake Buena Vista, FL</t>
  </si>
  <si>
    <t>Gartner Supply Chain Leader's Forum</t>
  </si>
  <si>
    <t>Kurt Wendelken</t>
  </si>
  <si>
    <t>04/19/2023-04/20/2023</t>
  </si>
  <si>
    <t>Navy League</t>
  </si>
  <si>
    <t>Washington, DC</t>
  </si>
  <si>
    <t>Congressional Shipbuilding Breakfast</t>
  </si>
  <si>
    <t>$225.00
$995.00
$120.00</t>
  </si>
  <si>
    <t>X
X
X</t>
  </si>
  <si>
    <t>Meals
Training Fee
Other Expense</t>
  </si>
  <si>
    <t>07/22/2023-07/30/2023</t>
  </si>
  <si>
    <t>National Restauraunt Association Educational Foundation</t>
  </si>
  <si>
    <t>CS2</t>
  </si>
  <si>
    <t>San Antonio, TX</t>
  </si>
  <si>
    <t>National Restauraunt Association Educational Foundation Advanced Culinary Training Program</t>
  </si>
  <si>
    <t>Pavledakes, Adam</t>
  </si>
  <si>
    <t>Finnigan, Ryan</t>
  </si>
  <si>
    <t>Soto, Katia</t>
  </si>
  <si>
    <t>Andres, Cherry Fee</t>
  </si>
  <si>
    <t>$289.00
$0
$100
$0</t>
  </si>
  <si>
    <t>X
X
X
X</t>
  </si>
  <si>
    <t>Meals
Training Fee
Other Expense
NRA Show</t>
  </si>
  <si>
    <t>05/17/2023-05/23/2023</t>
  </si>
  <si>
    <t>National Restauraunt Association</t>
  </si>
  <si>
    <t>CSSC</t>
  </si>
  <si>
    <t>Chicago, IL</t>
  </si>
  <si>
    <t>National Restaurant Association and National Restaurant Association Education Foundation Armed Forces Awards Event and Training</t>
  </si>
  <si>
    <t>Mallnao, Nicolai</t>
  </si>
  <si>
    <t>$169.50
$0
$130
$0</t>
  </si>
  <si>
    <t>CAPT</t>
  </si>
  <si>
    <t>Anderson, Brian J.</t>
  </si>
  <si>
    <t>$327.50
$400
$100
$99</t>
  </si>
  <si>
    <t>CSS1</t>
  </si>
  <si>
    <t>Holmes, Daniel</t>
  </si>
  <si>
    <t>Lockwood, Lucas</t>
  </si>
  <si>
    <t>$169.50
$0
$100
$99</t>
  </si>
  <si>
    <t>LT</t>
  </si>
  <si>
    <t>Olshenske, Steven</t>
  </si>
  <si>
    <t>CSCM</t>
  </si>
  <si>
    <t>Boos, Stephen</t>
  </si>
  <si>
    <t>$327.50
$0
$160
$99</t>
  </si>
  <si>
    <t>Ms.</t>
  </si>
  <si>
    <t>Yoshizawa, Sharon</t>
  </si>
  <si>
    <t>$327.50
$0
$100
$99</t>
  </si>
  <si>
    <t>CWO5</t>
  </si>
  <si>
    <t>Walker, Jeffery</t>
  </si>
  <si>
    <t>$169.50
$0
$100
$0</t>
  </si>
  <si>
    <t>CWO4</t>
  </si>
  <si>
    <t>Townsend, Donnie</t>
  </si>
  <si>
    <t>LCDR</t>
  </si>
  <si>
    <t>Howell, Brent</t>
  </si>
  <si>
    <t>CWO3</t>
  </si>
  <si>
    <t>Singh, Keerat</t>
  </si>
  <si>
    <t>Mattia, Joe</t>
  </si>
  <si>
    <t>Graham, Jaime</t>
  </si>
  <si>
    <t>CS1</t>
  </si>
  <si>
    <t>Michaux, Anthony</t>
  </si>
  <si>
    <t>Henry, Anthony</t>
  </si>
  <si>
    <t>Lamb, Janet</t>
  </si>
  <si>
    <t>Allen, Brandon</t>
  </si>
  <si>
    <t>Caparas, Kimmarwin</t>
  </si>
  <si>
    <t>Dwomoh, Daniel</t>
  </si>
  <si>
    <t>CS3</t>
  </si>
  <si>
    <t>Hosteen, Amy</t>
  </si>
  <si>
    <t>CSCS</t>
  </si>
  <si>
    <t>Ikbala, Sukarno</t>
  </si>
  <si>
    <t>Ayars, Daniel</t>
  </si>
  <si>
    <t>Robinson, William</t>
  </si>
  <si>
    <t>CSC</t>
  </si>
  <si>
    <t>Ruiz, Kenya</t>
  </si>
  <si>
    <t>Abad, Rolando</t>
  </si>
  <si>
    <t>Paneczko, Kurt</t>
  </si>
  <si>
    <t>Ladwig, Rhiannon</t>
  </si>
  <si>
    <t>Everette, Larry</t>
  </si>
  <si>
    <t>Zheng, Zhaoyu</t>
  </si>
  <si>
    <t>Williams, Shane</t>
  </si>
  <si>
    <t>Roth, Jordan</t>
  </si>
  <si>
    <t>Gonzalez, Everardo</t>
  </si>
  <si>
    <t>Nguyen, David</t>
  </si>
  <si>
    <t>Herrera, Chester</t>
  </si>
  <si>
    <t>Applahkubi, Emmanuel</t>
  </si>
  <si>
    <t>Scott, Sherrod</t>
  </si>
  <si>
    <t>Ibarra, Jesus</t>
  </si>
  <si>
    <t>Matthews, Dominic</t>
  </si>
  <si>
    <t>$248.50
$0
$100
$99</t>
  </si>
  <si>
    <t>Alves-Bautista, Byron</t>
  </si>
  <si>
    <t>$169.50
$0
$160
$99</t>
  </si>
  <si>
    <t>Garcia, Karin</t>
  </si>
  <si>
    <t>$169.50
$0
$110
$0</t>
  </si>
  <si>
    <t>CDR</t>
  </si>
  <si>
    <t>Petty, Jesse</t>
  </si>
  <si>
    <t>$327.50
$0
$130
$99</t>
  </si>
  <si>
    <t>Wright, Harrison</t>
  </si>
  <si>
    <t>$327.50
$0
$209
$99</t>
  </si>
  <si>
    <t>Hernandez, Cheryl</t>
  </si>
  <si>
    <t>norma.a.crowther.civ@us.navy.mil</t>
  </si>
  <si>
    <t>Norma Crowther</t>
  </si>
  <si>
    <t>Naval Supply Systems Command</t>
  </si>
  <si>
    <t>DEPARTMENT OF THE NAVY</t>
  </si>
  <si>
    <t>Global SOF Foundation</t>
  </si>
  <si>
    <t>NSWBTC</t>
  </si>
  <si>
    <t>Tampa, FL</t>
  </si>
  <si>
    <t>2023 SOF Week</t>
  </si>
  <si>
    <t>SB1 Richmond Dalphone</t>
  </si>
  <si>
    <t>NSWG-4</t>
  </si>
  <si>
    <t>SBC Bryan McCabe</t>
  </si>
  <si>
    <t>ST-3</t>
  </si>
  <si>
    <t>SOC Tanner Klugherz</t>
  </si>
  <si>
    <t>LOGSU-2</t>
  </si>
  <si>
    <t>CM1 Darien Jaderquist</t>
  </si>
  <si>
    <t>EOC Jermey Barnjum</t>
  </si>
  <si>
    <t>NSWG-2</t>
  </si>
  <si>
    <t>SOC Kasey Smyth</t>
  </si>
  <si>
    <t>Naval Special Warfare Command</t>
  </si>
  <si>
    <t>CWO3 Mike Delong</t>
  </si>
  <si>
    <t>UK SBS Military Leadership and Judgement Programme</t>
  </si>
  <si>
    <t>NSWDG</t>
  </si>
  <si>
    <t xml:space="preserve">         Hotel                    </t>
  </si>
  <si>
    <t>United Kingdom Special Boat Service</t>
  </si>
  <si>
    <t>Oxford, UK</t>
  </si>
  <si>
    <t>UK SBS Military Leadership Project ATLAS</t>
  </si>
  <si>
    <t>CDR Richard Lee</t>
  </si>
  <si>
    <t>SOCM Jason Evener</t>
  </si>
  <si>
    <t>CDR Robert Inman</t>
  </si>
  <si>
    <t>Home Base Foundation</t>
  </si>
  <si>
    <t>Charlestown, MA</t>
  </si>
  <si>
    <t>Clinical Program</t>
  </si>
  <si>
    <t>SOCM Erik Callagy</t>
  </si>
  <si>
    <t>Norwegian Special Forces</t>
  </si>
  <si>
    <t>Oslo, Norway</t>
  </si>
  <si>
    <t>Award Ceremony ICO SOC Provo</t>
  </si>
  <si>
    <t>SOC Myers</t>
  </si>
  <si>
    <t>SOCS Swallow</t>
  </si>
  <si>
    <t>SOC Brian Provo</t>
  </si>
  <si>
    <t>Alliance Annual Chaplain Training</t>
  </si>
  <si>
    <t>ST-5 Chaplain</t>
  </si>
  <si>
    <t>Christian and Missionary Alliance</t>
  </si>
  <si>
    <t>Spokane, WA</t>
  </si>
  <si>
    <t>Chaplain Training</t>
  </si>
  <si>
    <t>LT Michale Spoke</t>
  </si>
  <si>
    <t>bryan.c.fox.mil@socom.mil</t>
  </si>
  <si>
    <t>Bryan Fox</t>
  </si>
  <si>
    <t xml:space="preserve"> Naval Special Warfare Command</t>
  </si>
  <si>
    <t>9/21/23 - 09/24/23</t>
  </si>
  <si>
    <t xml:space="preserve">Capital Air Show </t>
  </si>
  <si>
    <t>AM1</t>
  </si>
  <si>
    <t>Mather Field, CA</t>
  </si>
  <si>
    <t>Diehl, John</t>
  </si>
  <si>
    <t>AWO3</t>
  </si>
  <si>
    <t>Hansen, Alexandria</t>
  </si>
  <si>
    <t>AWO2</t>
  </si>
  <si>
    <t>Nunes, Morgun</t>
  </si>
  <si>
    <t>AWOC</t>
  </si>
  <si>
    <t>Fonsena, Nicholas</t>
  </si>
  <si>
    <t>Sanchez, Marcos</t>
  </si>
  <si>
    <t>LTJG</t>
  </si>
  <si>
    <t>Cesena, Randall</t>
  </si>
  <si>
    <t>Staats, Dylan</t>
  </si>
  <si>
    <t xml:space="preserve">LT </t>
  </si>
  <si>
    <t xml:space="preserve">Transportation </t>
  </si>
  <si>
    <t xml:space="preserve">Hotel </t>
  </si>
  <si>
    <t>Fletcher, Dalton</t>
  </si>
  <si>
    <t xml:space="preserve">Toro, Juan </t>
  </si>
  <si>
    <t>6 thru 8 Oct 23</t>
  </si>
  <si>
    <t>Florida State University</t>
  </si>
  <si>
    <t>Instructor Pilot/Student Naval Aviator</t>
  </si>
  <si>
    <t>Tallahassee, FL</t>
  </si>
  <si>
    <t>FSU/VT Flyover</t>
  </si>
  <si>
    <t>LT Jack Lott</t>
  </si>
  <si>
    <t>LT Allie Walton</t>
  </si>
  <si>
    <t>LCDR Raleigh Worcester</t>
  </si>
  <si>
    <t>LCDR Shawn Khan</t>
  </si>
  <si>
    <t>LCDR Taylor Combs</t>
  </si>
  <si>
    <t>LCDR Alex Judd</t>
  </si>
  <si>
    <t>CAPT Scott Janik</t>
  </si>
  <si>
    <t>15 thru 17 Sep 23</t>
  </si>
  <si>
    <t xml:space="preserve">Colorado Tribute to Aviation </t>
  </si>
  <si>
    <t>Montrose County, CO</t>
  </si>
  <si>
    <t>ENS Tanner Mallari</t>
  </si>
  <si>
    <t>ENS Morgan Markow</t>
  </si>
  <si>
    <t>ENS Dylan Cheng</t>
  </si>
  <si>
    <t>Rental Car</t>
  </si>
  <si>
    <t>LT Lourdes Vasquez</t>
  </si>
  <si>
    <t>LT Christopher Garcia</t>
  </si>
  <si>
    <t>LCDR Max Margolis-Casillas</t>
  </si>
  <si>
    <t>~$50</t>
  </si>
  <si>
    <t>7 thru 9 June 2023</t>
  </si>
  <si>
    <t xml:space="preserve">The Association of Critical Care Transport </t>
  </si>
  <si>
    <t xml:space="preserve">Aeromedical Safety Officer </t>
  </si>
  <si>
    <t>~$600</t>
  </si>
  <si>
    <t>~$400</t>
  </si>
  <si>
    <t>Salt Lake City, UT</t>
  </si>
  <si>
    <t>Commission on Accreditation of Medical Transport Systems</t>
  </si>
  <si>
    <t>LCDR Taylor Burton</t>
  </si>
  <si>
    <t>8/8/2023 - 8/13/2023</t>
  </si>
  <si>
    <t>Royal Australian Navy</t>
  </si>
  <si>
    <t>Commander, U.S. SEVENTH Fleet</t>
  </si>
  <si>
    <t>Ground Transportation</t>
  </si>
  <si>
    <t>C7F</t>
  </si>
  <si>
    <t>Sidney, Australia</t>
  </si>
  <si>
    <t>MALABAR</t>
  </si>
  <si>
    <t>VADM Karl O. Thomas</t>
  </si>
  <si>
    <t>10/3/2023 - 10/6/2023</t>
  </si>
  <si>
    <t>French Armed Forces in the Asia-Pacific</t>
  </si>
  <si>
    <t>Papeete, Tahiti</t>
  </si>
  <si>
    <t>SAMASAMA</t>
  </si>
  <si>
    <t>7/18/2023 - 7/21/2023</t>
  </si>
  <si>
    <t>New Zealand Defense Force</t>
  </si>
  <si>
    <t>Flight</t>
  </si>
  <si>
    <t>Auckland, New Zealand</t>
  </si>
  <si>
    <t>New Zealand key leadership engagement</t>
  </si>
  <si>
    <t>6/4/2023 - 6/6/2023</t>
  </si>
  <si>
    <t>Indonesian Navy</t>
  </si>
  <si>
    <t>Indonesia</t>
  </si>
  <si>
    <t>Multilateral Naval Exercise KOMODO</t>
  </si>
  <si>
    <t>7/6/23 - 7/22/23</t>
  </si>
  <si>
    <t>Project Recover</t>
  </si>
  <si>
    <t>Medical Officer</t>
  </si>
  <si>
    <t>Airfare</t>
  </si>
  <si>
    <t>Koro, Palau</t>
  </si>
  <si>
    <t>Aiding in repatriation efforts of American Service members considered MIA in Koro Palau</t>
  </si>
  <si>
    <t>CAPT Mickaila Johnston</t>
  </si>
  <si>
    <t>Lodging</t>
  </si>
  <si>
    <t>09/20/2023-09/21/2023</t>
  </si>
  <si>
    <t>Yale Jackson School of Global Affairs</t>
  </si>
  <si>
    <t>RDML</t>
  </si>
  <si>
    <t>Airport pickup/drop-off</t>
  </si>
  <si>
    <t>Hartford, CT</t>
  </si>
  <si>
    <t>Yale Speech</t>
  </si>
  <si>
    <t>Kristin Acquavella</t>
  </si>
  <si>
    <t>9/28/23-10/1/23</t>
  </si>
  <si>
    <t>Pacific Airshow</t>
  </si>
  <si>
    <t>LT/O-3</t>
  </si>
  <si>
    <t>Huntington Beach, CA</t>
  </si>
  <si>
    <t>Jesse Govan</t>
  </si>
  <si>
    <t>Laurynn Ruix</t>
  </si>
  <si>
    <t>Angela Luna</t>
  </si>
  <si>
    <t>Armando Herrera</t>
  </si>
  <si>
    <t>Jason Boswell</t>
  </si>
  <si>
    <t>Daniel Barringer</t>
  </si>
  <si>
    <t>Rental Car:</t>
  </si>
  <si>
    <t>Eitze Huisman</t>
  </si>
  <si>
    <t>Richard Jackson</t>
  </si>
  <si>
    <t>Peter Chatry</t>
  </si>
  <si>
    <t>Blake Rademaker</t>
  </si>
  <si>
    <t>9/18/23-9/20/23</t>
  </si>
  <si>
    <t>Appalachian Safety Summit</t>
  </si>
  <si>
    <t>CAPT/Safety Officer</t>
  </si>
  <si>
    <t>Boone, NC</t>
  </si>
  <si>
    <t>Silas Bouyer</t>
  </si>
  <si>
    <t>8/24/23-8/28/23</t>
  </si>
  <si>
    <t>Lincoln Chamber of Commerce</t>
  </si>
  <si>
    <t>Lincoln, NE</t>
  </si>
  <si>
    <t>Guardians of Freedom Airshow</t>
  </si>
  <si>
    <t>Benjamin Liams</t>
  </si>
  <si>
    <t>Donovan Decker</t>
  </si>
  <si>
    <t>8/9/23-8/14/23</t>
  </si>
  <si>
    <t>Intermountain Health</t>
  </si>
  <si>
    <t>Billings, MT</t>
  </si>
  <si>
    <t>Yellowstone International Airshow</t>
  </si>
  <si>
    <t>Zachary Bogue</t>
  </si>
  <si>
    <t>Mark Danielson</t>
  </si>
  <si>
    <t>Joaquin Carmonagomez</t>
  </si>
  <si>
    <t>7/27/23-7/30/23</t>
  </si>
  <si>
    <t>Experimental Aircraft Association</t>
  </si>
  <si>
    <t>Oshkosh, WI</t>
  </si>
  <si>
    <t>EAA Airventure Air Show</t>
  </si>
  <si>
    <t>Robert Mackay</t>
  </si>
  <si>
    <t>Andrew Theodotou</t>
  </si>
  <si>
    <t>Ian Simonic</t>
  </si>
  <si>
    <t>6/7/23-6/12/23</t>
  </si>
  <si>
    <t>Nissan, Volunteer State Bank, MTSU</t>
  </si>
  <si>
    <t>Smyrna, TN</t>
  </si>
  <si>
    <t>Great Tennessee Airshow</t>
  </si>
  <si>
    <t>Nic Mathis</t>
  </si>
  <si>
    <t>Daniel Swann</t>
  </si>
  <si>
    <t>Richard Brickey</t>
  </si>
  <si>
    <t>National Helicopter Association</t>
  </si>
  <si>
    <t>LT/Flag Aide</t>
  </si>
  <si>
    <t>San Diego, CA</t>
  </si>
  <si>
    <t>National Helicopter Association Symposium</t>
  </si>
  <si>
    <t>Alan Tompkins</t>
  </si>
  <si>
    <t>VADM/CNAP Commander</t>
  </si>
  <si>
    <t>Kenneth Whitesell</t>
  </si>
  <si>
    <t>4/27/23-5/1/23</t>
  </si>
  <si>
    <t>Fort Lauderdale Airshow</t>
  </si>
  <si>
    <t>Fort Lauderdale, FL</t>
  </si>
  <si>
    <t>Benjamin Iliams</t>
  </si>
  <si>
    <t>4/19/23-4/23/23</t>
  </si>
  <si>
    <t>Thunder Over Louisville Airshow</t>
  </si>
  <si>
    <t>Thunder Over Louisville</t>
  </si>
  <si>
    <t>Louisville, KY</t>
  </si>
  <si>
    <t>Rosa Martinez</t>
  </si>
  <si>
    <t>Daniel Yater</t>
  </si>
  <si>
    <t>sarah.h.miller11.civ@us.navy.mil</t>
  </si>
  <si>
    <t>Ms. Sarah Miller</t>
  </si>
  <si>
    <t>Commander, U.S. Pacific Fleet</t>
  </si>
  <si>
    <t>AZ2</t>
  </si>
  <si>
    <t>Silberman, Spencer</t>
  </si>
  <si>
    <t>7/26/2023-7/30/2023</t>
  </si>
  <si>
    <t>Registry of Interpreters</t>
  </si>
  <si>
    <t>Registration Fees</t>
  </si>
  <si>
    <t>Baltimore, MD</t>
  </si>
  <si>
    <t>Registry of Interpreters for the Deaf (RID) National Conference</t>
  </si>
  <si>
    <t>Lisa Jucha</t>
  </si>
  <si>
    <t>5/22/2023-5/25/2023</t>
  </si>
  <si>
    <t>Red Hat, Inc.</t>
  </si>
  <si>
    <t>Boston, MA</t>
  </si>
  <si>
    <t>Red Hat Summit</t>
  </si>
  <si>
    <t>Dr. John Seel</t>
  </si>
  <si>
    <t>8/3/2023-8/4/2023</t>
  </si>
  <si>
    <t>MIT/NAVSEA</t>
  </si>
  <si>
    <t>MIT</t>
  </si>
  <si>
    <t>Cambridge, MA</t>
  </si>
  <si>
    <t>MIT Naval Professional Summer</t>
  </si>
  <si>
    <t>Laurent Edgell</t>
  </si>
  <si>
    <t>8/2/2023-8/4/2023</t>
  </si>
  <si>
    <t>Keith Webster</t>
  </si>
  <si>
    <t>William Hoffman</t>
  </si>
  <si>
    <t>8/1/2023-8/3/2023</t>
  </si>
  <si>
    <t>Joseph Walther</t>
  </si>
  <si>
    <t>8/1/2023-8/2/2023</t>
  </si>
  <si>
    <t>Michael Miraglia</t>
  </si>
  <si>
    <t>Ken Nahshon</t>
  </si>
  <si>
    <t>Parrking</t>
  </si>
  <si>
    <t>Personal Car Mileage</t>
  </si>
  <si>
    <t>Taxi</t>
  </si>
  <si>
    <t>7/31/2023-8/2/2023</t>
  </si>
  <si>
    <t>Gordon Van Hook</t>
  </si>
  <si>
    <t>7/30/2023-8/2/2023</t>
  </si>
  <si>
    <t>Domenic Urzillo</t>
  </si>
  <si>
    <t>7/30/2023-8/1/2023</t>
  </si>
  <si>
    <t>Benjamin Medina</t>
  </si>
  <si>
    <t>7/30/2023-8/4/2023</t>
  </si>
  <si>
    <t>Brian Beechener</t>
  </si>
  <si>
    <t>7/23/2023-7/29/2023</t>
  </si>
  <si>
    <t>Mark VanZandt</t>
  </si>
  <si>
    <t>7/23/2023-7/24/2023</t>
  </si>
  <si>
    <t>Jason lloyd</t>
  </si>
  <si>
    <t>7/23/2023-7/27/2023</t>
  </si>
  <si>
    <t>Carey Filling</t>
  </si>
  <si>
    <t>7/23/2023-7/28/2023</t>
  </si>
  <si>
    <t>Bryan Crosby</t>
  </si>
  <si>
    <t>7/9/2023-7/10/2023</t>
  </si>
  <si>
    <t>Telly Saliou</t>
  </si>
  <si>
    <t>7/9/2023-7/14/2023</t>
  </si>
  <si>
    <t>Shawntel Powell</t>
  </si>
  <si>
    <t>7/12/2023-7/14/2023</t>
  </si>
  <si>
    <t>Dennis Lueken</t>
  </si>
  <si>
    <t>7/9/2023-7/12/2023</t>
  </si>
  <si>
    <t>Robert Kollars</t>
  </si>
  <si>
    <t>Brian Glover</t>
  </si>
  <si>
    <t>7/11/2023-7/12/2023</t>
  </si>
  <si>
    <t>Matthew Craun</t>
  </si>
  <si>
    <t>7/10/2023-7/11/2023</t>
  </si>
  <si>
    <t>Matthew Catlett</t>
  </si>
  <si>
    <t>6/25/2023-6/30/2023</t>
  </si>
  <si>
    <t>Matthew O'Connell</t>
  </si>
  <si>
    <t>6/21/2023-6/22/2023</t>
  </si>
  <si>
    <t>Stephen Lee</t>
  </si>
  <si>
    <t>6/26/2023-6/27/2023</t>
  </si>
  <si>
    <t>Edward Giarnese</t>
  </si>
  <si>
    <t>6/27/2023-6/28/2023</t>
  </si>
  <si>
    <t>Richard Curtis</t>
  </si>
  <si>
    <t>Rebecca Chhim</t>
  </si>
  <si>
    <t>6/13/2023-6/15/2023</t>
  </si>
  <si>
    <t>Christopher MacLean</t>
  </si>
  <si>
    <t>6/4/2023-6/9/2023</t>
  </si>
  <si>
    <t>6/4/2023-6/16/2023</t>
  </si>
  <si>
    <t>Andrew Freeman</t>
  </si>
  <si>
    <t>nanette.l.oppenheimer.civ@us.navy.mil</t>
  </si>
  <si>
    <t>Nanette Oppenheimer</t>
  </si>
  <si>
    <t>NAVSEA</t>
  </si>
  <si>
    <t>Department of the Navy</t>
  </si>
  <si>
    <t>1353 Travel Report for The Department of the Navy, NAVSEA the reporting period - APRIL 1 - SEPTEMBER 31, 2023</t>
  </si>
  <si>
    <t>09/24/2023-09/26/2023</t>
  </si>
  <si>
    <t>U. of Illinois</t>
  </si>
  <si>
    <t>Techical Director</t>
  </si>
  <si>
    <t>University of Illinois</t>
  </si>
  <si>
    <t>Urbana-champaign, IL</t>
  </si>
  <si>
    <t>Conference on river and coastal morphodynamics</t>
  </si>
  <si>
    <t>Joseph  Calantoni</t>
  </si>
  <si>
    <t>27 - 29 Sep 2023</t>
  </si>
  <si>
    <t>Siouxland Chamber of Commerce</t>
  </si>
  <si>
    <t>SOY Awardees</t>
  </si>
  <si>
    <t>Sioux Land Chamber of Commerce</t>
  </si>
  <si>
    <t>Sioux City, Iowa</t>
  </si>
  <si>
    <t>Siouxland Chamber of Commerce Dinner</t>
  </si>
  <si>
    <t>USS SIOUX CITY (LCS 11) CREW (3 Sailors)</t>
  </si>
  <si>
    <t>3 - 11 SEP 2023</t>
  </si>
  <si>
    <t>USS CLEVELAND COMMISSIONING COMMITTEE</t>
  </si>
  <si>
    <t>CREW</t>
  </si>
  <si>
    <t>RENTAL CAR</t>
  </si>
  <si>
    <t>HOTEL</t>
  </si>
  <si>
    <t>USS Cleveland Commissioning</t>
  </si>
  <si>
    <t>CLEVELAND, OHIO</t>
  </si>
  <si>
    <t>NAVY WEEK CLEVELAND</t>
  </si>
  <si>
    <t>PCU CLEVELAND CREW (10 Sailors)</t>
  </si>
  <si>
    <t>10/21/2022-10/23/2022</t>
  </si>
  <si>
    <t>Cole Engineering Services, INC</t>
  </si>
  <si>
    <t>CO, CVN 74</t>
  </si>
  <si>
    <t>Central Florida Navy League</t>
  </si>
  <si>
    <t>Orlando, Florida</t>
  </si>
  <si>
    <t>Central Florida Navy League (CFNL) Navy Ball</t>
  </si>
  <si>
    <t>Cassidy C. Norman</t>
  </si>
  <si>
    <t>23-25 Jul 2023</t>
  </si>
  <si>
    <t>USS Utah Commissioning Committee</t>
  </si>
  <si>
    <t>6 crew members</t>
  </si>
  <si>
    <t>meals</t>
  </si>
  <si>
    <t>Namesake visit</t>
  </si>
  <si>
    <t>PCU UTAH (SSN 801)</t>
  </si>
  <si>
    <t>air and ground transportation</t>
  </si>
  <si>
    <t>13-15 Aug 2023</t>
  </si>
  <si>
    <t>USS IOWA Commissioning Committee</t>
  </si>
  <si>
    <t>3 crew members</t>
  </si>
  <si>
    <t>lodging</t>
  </si>
  <si>
    <t>USS Iowa Commissioning Committee</t>
  </si>
  <si>
    <t>Des Moines, IA</t>
  </si>
  <si>
    <t>PCU IOWA (SSN 797)</t>
  </si>
  <si>
    <t>17-25 Sep 2023</t>
  </si>
  <si>
    <t>USS IDAHO SSN 799 Commissioning Committee</t>
  </si>
  <si>
    <t>USS Idaho Commissioning Committee</t>
  </si>
  <si>
    <t>Boise, ID</t>
  </si>
  <si>
    <t>PCU IDAHO (SSN 799)</t>
  </si>
  <si>
    <t>13-19 Aug 2023</t>
  </si>
  <si>
    <t>New Jersey Commissioning Committee</t>
  </si>
  <si>
    <t>8 crew members</t>
  </si>
  <si>
    <t>New Jersey Commissioning</t>
  </si>
  <si>
    <t>Newark, NJ</t>
  </si>
  <si>
    <t>PCU NEW JERSEY (SSN 796)</t>
  </si>
  <si>
    <t>1-5 Jul 2023</t>
  </si>
  <si>
    <t>USS Massachusetts Commissioning Committee</t>
  </si>
  <si>
    <t>12 crew members</t>
  </si>
  <si>
    <t>USS Massachusets Commissioning Committee</t>
  </si>
  <si>
    <t>Boston, Springfield, Marion, MA</t>
  </si>
  <si>
    <t>PCU MASSACHUSETTS (SSN 798)</t>
  </si>
  <si>
    <t>ground transportation</t>
  </si>
  <si>
    <t>2-5 Apr 2023</t>
  </si>
  <si>
    <t>4 crew members</t>
  </si>
  <si>
    <t>USS Montpelier Support Committee, VFW Post 792, City of Montpelier</t>
  </si>
  <si>
    <t>20 crew members</t>
  </si>
  <si>
    <t>USS Montpelier Support Committee, VFW Post</t>
  </si>
  <si>
    <t>Montpelier, VT</t>
  </si>
  <si>
    <t>USS MONTPELIER (SSN 765)</t>
  </si>
  <si>
    <t>12-16 Jul 2023</t>
  </si>
  <si>
    <t>USS Boise Committee</t>
  </si>
  <si>
    <t>5 crew members</t>
  </si>
  <si>
    <t>USS BOISE (SSN 764)</t>
  </si>
  <si>
    <t>20-25 Jul 2023</t>
  </si>
  <si>
    <t>USS Cheyenne Committee</t>
  </si>
  <si>
    <t>Cheyenne, WY</t>
  </si>
  <si>
    <t>Cheyenne Frontier Days</t>
  </si>
  <si>
    <t>USS CHEYENNE (SSN 773)</t>
  </si>
  <si>
    <t>9/17/2023-9/23/2023</t>
  </si>
  <si>
    <t>Royal Canadian Navy</t>
  </si>
  <si>
    <t>U.S. Delegation Diplomatic Expert</t>
  </si>
  <si>
    <t>Halifax, Nova Scotia, Canada</t>
  </si>
  <si>
    <t>Multilateral War Games XVIII</t>
  </si>
  <si>
    <t>Mr. David Bridgens</t>
  </si>
  <si>
    <t>U.S. Delegation Junior (O-3) Planner</t>
  </si>
  <si>
    <t>LT Christopher D. Mead, USN</t>
  </si>
  <si>
    <t>U.S. Delegation Junior (O-4) Legal Advisor</t>
  </si>
  <si>
    <t>LCDR Barbara Colberg, JAGC, USN</t>
  </si>
  <si>
    <t>U.S. Delegation Senior (O-5) Legal Advisor</t>
  </si>
  <si>
    <t>CDR Charlie Gough, JAGC, USN</t>
  </si>
  <si>
    <t>U.S. Delegation Senior (O-5) Planner</t>
  </si>
  <si>
    <t>CDR Nathaniel Shick, USN</t>
  </si>
  <si>
    <t>U.S. Delegation Lead</t>
  </si>
  <si>
    <t>CAPT Steve Liberty, USN</t>
  </si>
  <si>
    <t>tiffany.h.davidson.civ@us.navy.mil</t>
  </si>
  <si>
    <t>Tiffany Davidson</t>
  </si>
  <si>
    <t>U.S. Fleet Forces</t>
  </si>
  <si>
    <t>Gela Rotary Club</t>
  </si>
  <si>
    <t>NAVEURBAND</t>
  </si>
  <si>
    <t>Rotary Club Gela</t>
  </si>
  <si>
    <t>07/08/2023- 07/10-2023</t>
  </si>
  <si>
    <t>Operation Husky Commemoration Concert</t>
  </si>
  <si>
    <t>05/13/2023- 0514/2023</t>
  </si>
  <si>
    <t>Comune di Castignano</t>
  </si>
  <si>
    <t>Piazza Umberto, Castignano</t>
  </si>
  <si>
    <t>Castignano Public Concert</t>
  </si>
  <si>
    <t>04/15/2023- 04/17/2023</t>
  </si>
  <si>
    <t>Comune Di Belluno</t>
  </si>
  <si>
    <t>Comune di Belluno</t>
  </si>
  <si>
    <t>Teatro Comunale, Belluno</t>
  </si>
  <si>
    <t>Belluno Public Concert</t>
  </si>
  <si>
    <t>francesla.s.bridges.mil@us.navy.mil</t>
  </si>
  <si>
    <t>LCDR Francesla Bridges</t>
  </si>
  <si>
    <t>NAVEUR/NAVAF/SIXTHFLT</t>
  </si>
  <si>
    <t>Tuition/Fees</t>
  </si>
  <si>
    <t>9/17/23-12/15/23</t>
  </si>
  <si>
    <t>Univ. of Chicago-Institute of Mathematical and Statistical Innovation (IMSI)</t>
  </si>
  <si>
    <t>CDR, NPS Student</t>
  </si>
  <si>
    <t>University of Chicago-IMSI</t>
  </si>
  <si>
    <t>participation in workshops and research</t>
  </si>
  <si>
    <t>David Barnhill</t>
  </si>
  <si>
    <t>9/13/23-9/15/23</t>
  </si>
  <si>
    <t>E. Tennessee State Univ College. of Public Health</t>
  </si>
  <si>
    <t>Assoc Professor, Dept of Natl Security Affairs, NPS</t>
  </si>
  <si>
    <t>E. Tennessee State University-College of Public Health</t>
  </si>
  <si>
    <t>Johnson City, TN</t>
  </si>
  <si>
    <t>speaker at Leading Voices in Public Health Lecture Series</t>
  </si>
  <si>
    <t>Erik Dahl</t>
  </si>
  <si>
    <t>5/6/23-5/12/23</t>
  </si>
  <si>
    <t>Qatari Ministry of Foreign Affairs</t>
  </si>
  <si>
    <t>Associate Chair, Academic Group, NPS</t>
  </si>
  <si>
    <t>Doha, Qatar</t>
  </si>
  <si>
    <t>Global Energy Security Talks</t>
  </si>
  <si>
    <t>Alan Howard</t>
  </si>
  <si>
    <t>4/21/23-4/22/23</t>
  </si>
  <si>
    <t>California Polytechnic State University-Mathematics Dept.</t>
  </si>
  <si>
    <t>California Polytechnic State University</t>
  </si>
  <si>
    <t>San Luis Obispo, CA</t>
  </si>
  <si>
    <t>Speaker at mathematical colliquium</t>
  </si>
  <si>
    <t>$214/$64</t>
  </si>
  <si>
    <t>Meals/Other</t>
  </si>
  <si>
    <t>4/15/23-4/21/23</t>
  </si>
  <si>
    <t>University of Trento</t>
  </si>
  <si>
    <t>Professor-Dept of Natl Sec. Affairs, NPS</t>
  </si>
  <si>
    <t>Univ. of Trento</t>
  </si>
  <si>
    <t>Trento, Italy</t>
  </si>
  <si>
    <t>Lecture-Environmental Impact of Dams</t>
  </si>
  <si>
    <t>Covell Meyskens</t>
  </si>
  <si>
    <t>Univ. of Venice</t>
  </si>
  <si>
    <t>Professor-dept. of Natl Sec Affairs, NPS</t>
  </si>
  <si>
    <t>Venice, Italy</t>
  </si>
  <si>
    <t>Lecture-Dept. of Asian &amp; N. African Studies</t>
  </si>
  <si>
    <t>elaine.macdonald@nps.edu</t>
  </si>
  <si>
    <t>Elaine MacDonald</t>
  </si>
  <si>
    <t>NAVAL POSTGRADUATE SCHOOL</t>
  </si>
  <si>
    <t>Transportation</t>
  </si>
  <si>
    <t>7/30-8/4/2023</t>
  </si>
  <si>
    <t>Germany Physical Society (DPG)</t>
  </si>
  <si>
    <t>Branch Head; Center for Materials Physics and Technology</t>
  </si>
  <si>
    <t>DPG</t>
  </si>
  <si>
    <t>Bad Honnef, Germany</t>
  </si>
  <si>
    <t>Speaker; Theory and Computation of Semiconductor Nanostructures</t>
  </si>
  <si>
    <t>Steven Erwin</t>
  </si>
  <si>
    <t>4/16-4/20/2023</t>
  </si>
  <si>
    <t>Wear of Materials (WOM)</t>
  </si>
  <si>
    <t>Branch Head; Surface Chemistry</t>
  </si>
  <si>
    <t>Meals &amp; Registration Fee</t>
  </si>
  <si>
    <t>WOM</t>
  </si>
  <si>
    <t>Banff, Canada</t>
  </si>
  <si>
    <t>Presentation; Tribocorrosion of Passivating Steels"</t>
  </si>
  <si>
    <t>Kathryn Wahl</t>
  </si>
  <si>
    <t>4/15-4/22/2023</t>
  </si>
  <si>
    <t>University of Arizona</t>
  </si>
  <si>
    <t>Branch Head; Optical Physics</t>
  </si>
  <si>
    <t>Tucson, AZ</t>
  </si>
  <si>
    <t xml:space="preserve">Colloquium Speaker </t>
  </si>
  <si>
    <t>Abbie Watnik</t>
  </si>
  <si>
    <t>04/16-04/23/2023</t>
  </si>
  <si>
    <t>Wilhelm and Else Heraeus-Foundation</t>
  </si>
  <si>
    <t>Section Head, Theory of Advanced Functional Materials</t>
  </si>
  <si>
    <t>Speaker; Microstructure, Magnetic and Electronic Ordering: Interplay and Interactions</t>
  </si>
  <si>
    <t>Michelle Johannes</t>
  </si>
  <si>
    <t>09/29-10/1/2023</t>
  </si>
  <si>
    <t>Cornell University</t>
  </si>
  <si>
    <t>Section Head, Advanced Electrochemical Materials</t>
  </si>
  <si>
    <t>Ithaca, NY</t>
  </si>
  <si>
    <t>Presentation; Two architected battery electrodes are better than one!</t>
  </si>
  <si>
    <t>Debra Rolison</t>
  </si>
  <si>
    <t>9/10-9/12/2023</t>
  </si>
  <si>
    <t>Michigan State University</t>
  </si>
  <si>
    <t>Senior Scientist for Theoretical Materials Science</t>
  </si>
  <si>
    <t>East Lansing, MI</t>
  </si>
  <si>
    <t>Speaker; Nanocrystal Quantum Dots: from Discovery to Modern Development</t>
  </si>
  <si>
    <t>Alexander Efros</t>
  </si>
  <si>
    <t>9/21-9/22/2023</t>
  </si>
  <si>
    <t>Lehigh University</t>
  </si>
  <si>
    <t>Bethlehem, PA</t>
  </si>
  <si>
    <t>Presentation; In Situ Approaches to Understand Sticky and Slippery Contacts</t>
  </si>
  <si>
    <t>08/18-08/27/2023</t>
  </si>
  <si>
    <t>International Union of Radio Scientists</t>
  </si>
  <si>
    <t xml:space="preserve">Researcher; Sensor Development and Application </t>
  </si>
  <si>
    <t>Sapporo, Japan</t>
  </si>
  <si>
    <t>Presentation</t>
  </si>
  <si>
    <t>Bruce Fritz</t>
  </si>
  <si>
    <t>08/21-08/24/2023</t>
  </si>
  <si>
    <t>National Academy of Sciences and Engineering</t>
  </si>
  <si>
    <t>Section Head Heliospheric Environment</t>
  </si>
  <si>
    <t>Irvine, CA</t>
  </si>
  <si>
    <t>Physics of the Sun and Heliosphere panel</t>
  </si>
  <si>
    <t>Brian Wood</t>
  </si>
  <si>
    <t>7/23-7/27/2023</t>
  </si>
  <si>
    <t>Microscopy Society of America</t>
  </si>
  <si>
    <t>Researcher; Nanoscale Materials</t>
  </si>
  <si>
    <t xml:space="preserve">Conference fee                   </t>
  </si>
  <si>
    <t>Minneapolis, MN</t>
  </si>
  <si>
    <t>Presentation; Direct Positioning of Point Defects in 3D Materials</t>
  </si>
  <si>
    <t>Bethany Hudak</t>
  </si>
  <si>
    <t>07/15-07/22/2023</t>
  </si>
  <si>
    <t>International Space Science Institute</t>
  </si>
  <si>
    <t>Researcher; 
Ionospheric Physics and Applications Section</t>
  </si>
  <si>
    <t>Bern, Switzerland</t>
  </si>
  <si>
    <t>Workshop</t>
  </si>
  <si>
    <t>Kate Zawdie</t>
  </si>
  <si>
    <t>Dustin Hickey</t>
  </si>
  <si>
    <t>Meghan Burleigh</t>
  </si>
  <si>
    <t>06/10-06/17/2023</t>
  </si>
  <si>
    <t>Institute of Electrical and Electronics Engineering (IEEE)</t>
  </si>
  <si>
    <t>Division Head, Advanced Concepts  Group, Radar</t>
  </si>
  <si>
    <t>IEEE</t>
  </si>
  <si>
    <t>Award presentation for Microwave and  Millimeter Wave Power Beaming publishing</t>
  </si>
  <si>
    <t>Christopher Rodenbeck</t>
  </si>
  <si>
    <t>06/23-06/25/2023</t>
  </si>
  <si>
    <t>Pennsylvania State University</t>
  </si>
  <si>
    <t>Materials and Sensors</t>
  </si>
  <si>
    <t>Registration Fee</t>
  </si>
  <si>
    <t>State College, PA</t>
  </si>
  <si>
    <t>Panel on career pathways in Government</t>
  </si>
  <si>
    <t>Cameron Holder</t>
  </si>
  <si>
    <t>05/28-06/02/2023</t>
  </si>
  <si>
    <t>The Electrochemical Society</t>
  </si>
  <si>
    <t>Presentation; Designing Transport into Multifunctional Materials for Energy &amp; Power,</t>
  </si>
  <si>
    <t>07/31-08/2/2023</t>
  </si>
  <si>
    <t>UL Research Institutes</t>
  </si>
  <si>
    <t>Researcher; Alternative Energy</t>
  </si>
  <si>
    <t>Evanston, IL</t>
  </si>
  <si>
    <t>Speaker; Enabling Ambient Sodium-Sulfur Batteries</t>
  </si>
  <si>
    <t>Rachel Carter</t>
  </si>
  <si>
    <t>05/28-06/2/2023</t>
  </si>
  <si>
    <t>Researcher; Advanced Electrochemical Materials</t>
  </si>
  <si>
    <t>Prensentaiton; Architected Zinc Anodes Enable Next-Generation Aqueous Rechargeable Batteries</t>
  </si>
  <si>
    <t>Jeffrey Long</t>
  </si>
  <si>
    <t>08/13-08/17/2023</t>
  </si>
  <si>
    <t>American Chemical Society</t>
  </si>
  <si>
    <t>Presentation; Tribocorrosion of Wrought and AM Stainless Steels: Understanding and Overcoming Wear-Enhanced Corrosion</t>
  </si>
  <si>
    <t>07/22-07/28/2023</t>
  </si>
  <si>
    <t>Gordon Research Conferences</t>
  </si>
  <si>
    <t>South Hadley, MA</t>
  </si>
  <si>
    <t>Speaker/Moderator; Understanding and Engineering Adhesive Engineering Adhesive Contacts</t>
  </si>
  <si>
    <t>06/05-06/08/2023</t>
  </si>
  <si>
    <t>National Center for Atmospheric Research</t>
  </si>
  <si>
    <t>Senior Scientist for Mesoscale Meteorology</t>
  </si>
  <si>
    <t>College Park, MD</t>
  </si>
  <si>
    <t>Review Panelist of NOAA</t>
  </si>
  <si>
    <t>James Doyle</t>
  </si>
  <si>
    <t>05/17-05/18/2023</t>
  </si>
  <si>
    <t>Rutgers, The State University of New Jersey</t>
  </si>
  <si>
    <t>Section Head; Distributed Autonomous Systems</t>
  </si>
  <si>
    <t>Hoboken, NJ</t>
  </si>
  <si>
    <t>Workshop &amp; Presentation</t>
  </si>
  <si>
    <t>Donald Sofge</t>
  </si>
  <si>
    <t>05/26-06/2/2023</t>
  </si>
  <si>
    <t>National Central University</t>
  </si>
  <si>
    <t>Researcher; Heliospheric Enviornment</t>
  </si>
  <si>
    <t>Taoyuan City, Taiwan</t>
  </si>
  <si>
    <t>Speaker; Global MHD simulations of solar wind structures in the inner heliosphere</t>
  </si>
  <si>
    <t>Chin Chun Wu</t>
  </si>
  <si>
    <t>07/16-07/24/2023</t>
  </si>
  <si>
    <t>Mexican Carbon Association (AMEXCarb)</t>
  </si>
  <si>
    <t>Researcher; Novel Materials and Applications</t>
  </si>
  <si>
    <t>AMEXCarb</t>
  </si>
  <si>
    <t>Cancun, Mexico</t>
  </si>
  <si>
    <t>Keynote Speaker; From Sea to Space: Basic and Applied Studies of Carbon Nanomaterials</t>
  </si>
  <si>
    <t>Corey Cress</t>
  </si>
  <si>
    <t>05/14-05/16/2023</t>
  </si>
  <si>
    <t>University of California, Santa-Barbara</t>
  </si>
  <si>
    <t xml:space="preserve">Santa Barbara, CA </t>
  </si>
  <si>
    <t>Presentation; Interactions between Temperature and Battery Performance and Enabling Sodium Sulfur Batteries</t>
  </si>
  <si>
    <t>Corey Love</t>
  </si>
  <si>
    <t>05/13-05/20/2023</t>
  </si>
  <si>
    <t>Society for Industrial and Applied Mathematics</t>
  </si>
  <si>
    <t>Computer Scientist</t>
  </si>
  <si>
    <t xml:space="preserve">Society for Industrial and Applied Mathematics </t>
  </si>
  <si>
    <t>Portland, OR</t>
  </si>
  <si>
    <t>Training</t>
  </si>
  <si>
    <t>Steven Rodriguez</t>
  </si>
  <si>
    <t>06/11-06/13/2023</t>
  </si>
  <si>
    <t>Convergent Research</t>
  </si>
  <si>
    <t>Researcher; Theory of Advanced Functional Materials</t>
  </si>
  <si>
    <t>New York, NY</t>
  </si>
  <si>
    <t>Presentation; Dopable ultrawide bandgap oxides</t>
  </si>
  <si>
    <t>John Lyons</t>
  </si>
  <si>
    <t>05/10-05/12/2023</t>
  </si>
  <si>
    <t>University of Wisconsin-Madison</t>
  </si>
  <si>
    <t>Astrophysicist</t>
  </si>
  <si>
    <t>Madison, WI</t>
  </si>
  <si>
    <t>Presentation; Fermi pulsar timing array</t>
  </si>
  <si>
    <t>Matthew Kerr</t>
  </si>
  <si>
    <t>08/20-08/25/2023</t>
  </si>
  <si>
    <t>Center for Artificial Low Dimensional Electronic Systems</t>
  </si>
  <si>
    <t>Pohang, Republic of Korea</t>
  </si>
  <si>
    <t>Lecture; Topological states in quantum-dot chains created by atom manipulation</t>
  </si>
  <si>
    <t>04/09-04/11/2023</t>
  </si>
  <si>
    <t>Virginia Tech, Materials Science &amp; Engineering</t>
  </si>
  <si>
    <t>Virginia Tech</t>
  </si>
  <si>
    <t>Blacksburg, VA</t>
  </si>
  <si>
    <t>08/05-08/20/2023</t>
  </si>
  <si>
    <t>Center for Climate/Environment Change Prediction Research, Ewha Womens University</t>
  </si>
  <si>
    <t>Branch Head; Atmospheric Dynamics &amp; Prediction</t>
  </si>
  <si>
    <t>Ewha Womens University</t>
  </si>
  <si>
    <t>Seoul, Republic of Korea</t>
  </si>
  <si>
    <t>Liang Xu</t>
  </si>
  <si>
    <t>04/16-04/21/2023</t>
  </si>
  <si>
    <t>Stockholm University</t>
  </si>
  <si>
    <t>Stockholm, Sweden</t>
  </si>
  <si>
    <t>Speaker, Arctic modeling meeting</t>
  </si>
  <si>
    <t>05/07-05/20/2023</t>
  </si>
  <si>
    <t>Etienne Pariat, Laboratory for Plasma Physics</t>
  </si>
  <si>
    <t>Section Head; Heliophysics Theory and Modeling</t>
  </si>
  <si>
    <t>Etienne Pariat</t>
  </si>
  <si>
    <t>Paris, France</t>
  </si>
  <si>
    <t>Speaker, Seminar presentation; collaboration meeting and site visit</t>
  </si>
  <si>
    <t>Mark Linton</t>
  </si>
  <si>
    <t>05/22-05/26/2023</t>
  </si>
  <si>
    <t>Florida International University (FIU)</t>
  </si>
  <si>
    <t>Associate Superintendent, Chemistry Division</t>
  </si>
  <si>
    <t>FIU</t>
  </si>
  <si>
    <t>North Miami, FL</t>
  </si>
  <si>
    <t>Speaker, Canine Olfaction and Detection Science Conference</t>
  </si>
  <si>
    <t>Braden Giordano</t>
  </si>
  <si>
    <t>Branch Head, Naval Technology Center for Safety and Survivability</t>
  </si>
  <si>
    <t>Canine Olfaction and Detection Science Conference</t>
  </si>
  <si>
    <t>Kevin Johnson</t>
  </si>
  <si>
    <t>07/01-07/09/2023</t>
  </si>
  <si>
    <t>EPSRC Centre for Doctoral Training in Applied Photonics</t>
  </si>
  <si>
    <t>Section Head, Fiber Photonics</t>
  </si>
  <si>
    <t>St. Andrews, United Kingdom</t>
  </si>
  <si>
    <t>Presentation; Fiber optic sensor technology developed by NRL</t>
  </si>
  <si>
    <t>Geoffrey Cranch</t>
  </si>
  <si>
    <t>05/15-05/18/2023</t>
  </si>
  <si>
    <t>Kavli Institute of Theoretical Physics</t>
  </si>
  <si>
    <t>University of California-Santa Barbara</t>
  </si>
  <si>
    <t>Santa Barbara, CA</t>
  </si>
  <si>
    <t>Speaker; Dark and Photo conductivity in Ordered Array of Nanocrystal Solid</t>
  </si>
  <si>
    <t>paolino.caliendo@nrl.navy.mil</t>
  </si>
  <si>
    <t>Paolino Caliendo</t>
  </si>
  <si>
    <t>Naval Research Laboratory</t>
  </si>
  <si>
    <r>
      <rPr>
        <b/>
        <sz val="10"/>
        <rFont val="Arial"/>
        <family val="2"/>
      </rPr>
      <t>OGE Form-1353</t>
    </r>
    <r>
      <rPr>
        <sz val="10"/>
        <rFont val="Arial"/>
      </rPr>
      <t xml:space="preserve">
(OGE-Approved Alternative for SF-326)
February 2011</t>
    </r>
  </si>
  <si>
    <t>09/07/2023 - 09/09/2023</t>
  </si>
  <si>
    <t>Marine Corps Hertiage Foundation</t>
  </si>
  <si>
    <t>Speaker</t>
  </si>
  <si>
    <t>Travel Expenditures</t>
  </si>
  <si>
    <t>Marine Corps Heritage Foundation</t>
  </si>
  <si>
    <t>Triangle, VA</t>
  </si>
  <si>
    <t>Combat Art Symposium</t>
  </si>
  <si>
    <t>John Colle Rogers</t>
  </si>
  <si>
    <t>Richard Johnson</t>
  </si>
  <si>
    <t>Karen Loew</t>
  </si>
  <si>
    <t>Tiffany Silverman</t>
  </si>
  <si>
    <t>VIP Speaker</t>
  </si>
  <si>
    <t>Marc Poole</t>
  </si>
  <si>
    <t>Paul Murray</t>
  </si>
  <si>
    <t>Panelist</t>
  </si>
  <si>
    <t>Elize McKelvey</t>
  </si>
  <si>
    <t>Charles Grow</t>
  </si>
  <si>
    <t>Michael Fay</t>
  </si>
  <si>
    <t>9/15/2023 - 09/17/2023</t>
  </si>
  <si>
    <t>Outreach Docent</t>
  </si>
  <si>
    <t>Travel, Event Costs</t>
  </si>
  <si>
    <t>Gettysburg, PA</t>
  </si>
  <si>
    <t>VS Outreach - Gettysburg National Battlefiled Museum</t>
  </si>
  <si>
    <t>Stirling Rassmussen</t>
  </si>
  <si>
    <t>Patricia Manghetti</t>
  </si>
  <si>
    <t>VS Outreach -Gettysburg National Battlefiled Museum</t>
  </si>
  <si>
    <t>Cheryl Duff</t>
  </si>
  <si>
    <t xml:space="preserve">Ltcol David l. Brown </t>
  </si>
  <si>
    <t>EDCOM</t>
  </si>
  <si>
    <t>MCAF</t>
  </si>
  <si>
    <t>III MIG</t>
  </si>
  <si>
    <t xml:space="preserve">Travel </t>
  </si>
  <si>
    <t>Okinawa, Japan</t>
  </si>
  <si>
    <t xml:space="preserve">Okinawa Battle Site Tour </t>
  </si>
  <si>
    <t>7th Comm Bn</t>
  </si>
  <si>
    <t>1st MAW</t>
  </si>
  <si>
    <t>MASS-2 (84 PAX)</t>
  </si>
  <si>
    <t>3d MLG</t>
  </si>
  <si>
    <t>3d SGX</t>
  </si>
  <si>
    <t>5/17/2023-5/18/2023</t>
  </si>
  <si>
    <t>1st Bn 7th Marines</t>
  </si>
  <si>
    <t>Okinawa, JP</t>
  </si>
  <si>
    <t>PME</t>
  </si>
  <si>
    <t>5/11/2023-5/12/2023</t>
  </si>
  <si>
    <t>3d Battalion, 6th Marines</t>
  </si>
  <si>
    <t>3d Bn 6th Marines</t>
  </si>
  <si>
    <t>3d MarDiv</t>
  </si>
  <si>
    <t xml:space="preserve">        X</t>
  </si>
  <si>
    <t>3d Battalion, 5th Marines</t>
  </si>
  <si>
    <t xml:space="preserve">         X</t>
  </si>
  <si>
    <t xml:space="preserve">           X</t>
  </si>
  <si>
    <t>$4914.20</t>
  </si>
  <si>
    <t xml:space="preserve">          X</t>
  </si>
  <si>
    <t xml:space="preserve">Tour fees, Transportation,  Lunches </t>
  </si>
  <si>
    <t>3d Battalion, 12th Marines</t>
  </si>
  <si>
    <t>4th Marine Regiment</t>
  </si>
  <si>
    <t>Major C. J. Demmer</t>
  </si>
  <si>
    <t>III MEF</t>
  </si>
  <si>
    <t>The Wharton School</t>
  </si>
  <si>
    <t>Rifleman</t>
  </si>
  <si>
    <t>Philadelphia, PA</t>
  </si>
  <si>
    <t>The Wharton School Leadership Conference</t>
  </si>
  <si>
    <t>Sgt John O'Leary</t>
  </si>
  <si>
    <t>Sergeant Instructor</t>
  </si>
  <si>
    <t>SSgt Evelyn Espinal</t>
  </si>
  <si>
    <t>Philapdelphia, PA</t>
  </si>
  <si>
    <t>GySgt Carlos TrianaPadilla</t>
  </si>
  <si>
    <t>6/13/2023-6/15/20223</t>
  </si>
  <si>
    <t>Adjutant</t>
  </si>
  <si>
    <t>Capt Joseph Hautzenroeder</t>
  </si>
  <si>
    <t>9/26/2023-9/30/2023</t>
  </si>
  <si>
    <t>The Bob Pike Group</t>
  </si>
  <si>
    <t>MCCLFD East Det Facilitator</t>
  </si>
  <si>
    <t>Bloomington, MN</t>
  </si>
  <si>
    <t>29th Annual Creative Training Techniques Conference</t>
  </si>
  <si>
    <t>Delaine Holcomb</t>
  </si>
  <si>
    <t>MCCFLD Director</t>
  </si>
  <si>
    <t>Robert McGee</t>
  </si>
  <si>
    <t>9/26/2023-9/20/2023</t>
  </si>
  <si>
    <t>Pamela Heinzman</t>
  </si>
  <si>
    <t>MCCLFD East Det OIC</t>
  </si>
  <si>
    <t xml:space="preserve">Maj Joel Wagaman </t>
  </si>
  <si>
    <t>LtCol Alexander Farsaad</t>
  </si>
  <si>
    <t>Training Command</t>
  </si>
  <si>
    <t>7/22/2023-7/24/2023</t>
  </si>
  <si>
    <t>Randall H. Sanders</t>
  </si>
  <si>
    <t>U.S Marines</t>
  </si>
  <si>
    <t>Travel, Lodging, Meals</t>
  </si>
  <si>
    <t>WAMSB</t>
  </si>
  <si>
    <t>Buckhannon, wv</t>
  </si>
  <si>
    <t>Marching Band Competition</t>
  </si>
  <si>
    <t>USMC D&amp;B Corps</t>
  </si>
  <si>
    <t>6/29/2023-7/1/2023</t>
  </si>
  <si>
    <t>Jessica Zweig</t>
  </si>
  <si>
    <t>Meals &amp; incidentals</t>
  </si>
  <si>
    <t>Play on Philly</t>
  </si>
  <si>
    <t>Music Education</t>
  </si>
  <si>
    <t>U.S Marine Band Members</t>
  </si>
  <si>
    <t>5/28/2023-6/3/2023</t>
  </si>
  <si>
    <t>Jason Dovel</t>
  </si>
  <si>
    <t>Master Gunnery Sergeant</t>
  </si>
  <si>
    <t>Registration fee</t>
  </si>
  <si>
    <t xml:space="preserve">          Lodging                    </t>
  </si>
  <si>
    <t>International Trumpet Guild</t>
  </si>
  <si>
    <t>Trumpet Guild Conference</t>
  </si>
  <si>
    <t>Susan M. Rider</t>
  </si>
  <si>
    <t>5/12/2023-5/18/2023</t>
  </si>
  <si>
    <t>Shawne N. Zarubica</t>
  </si>
  <si>
    <t>Colonel</t>
  </si>
  <si>
    <t>Pacific Symphony</t>
  </si>
  <si>
    <t>Rehersal and Concert</t>
  </si>
  <si>
    <t>Jason K. Fettig</t>
  </si>
  <si>
    <t>4/20/2023-4/25/2023</t>
  </si>
  <si>
    <t>Dr. Rachel Hockenberry</t>
  </si>
  <si>
    <t>Gunnery Sergeant</t>
  </si>
  <si>
    <t>Illinois State University</t>
  </si>
  <si>
    <t>Normal, IL</t>
  </si>
  <si>
    <t>Guest Artist / Participant</t>
  </si>
  <si>
    <t>Cecilia Kozlowski</t>
  </si>
  <si>
    <t>Per Diem</t>
  </si>
  <si>
    <t>5/8/2023 - 5/12/2023</t>
  </si>
  <si>
    <t>Ms. Karen Bernstein</t>
  </si>
  <si>
    <t>Staff Sergeant</t>
  </si>
  <si>
    <t>Mineola Public Schools</t>
  </si>
  <si>
    <t>Garden City Park, NY</t>
  </si>
  <si>
    <t>Wind Ensemble Workshop</t>
  </si>
  <si>
    <t>Tyler Hsieh</t>
  </si>
  <si>
    <t>5/9/2023 - 5/13/2023</t>
  </si>
  <si>
    <t>Mary Crandell</t>
  </si>
  <si>
    <t xml:space="preserve">Iowa Bandmasters Assn. </t>
  </si>
  <si>
    <t>Bandmaster's Conference</t>
  </si>
  <si>
    <t>Marine Band Members</t>
  </si>
  <si>
    <t>Lodging and Transportation</t>
  </si>
  <si>
    <t>5/9/2023 - 5/12-2023</t>
  </si>
  <si>
    <t>The Warrior Alliance</t>
  </si>
  <si>
    <t>Meals &amp; Flights</t>
  </si>
  <si>
    <t>Atlanta, GA</t>
  </si>
  <si>
    <t>Charity Event</t>
  </si>
  <si>
    <t>HQMC/CL: Silent Drill Platoon</t>
  </si>
  <si>
    <t>Christian T. Harris</t>
  </si>
  <si>
    <t>Marine Barracks Washington, D.C</t>
  </si>
  <si>
    <t>bonita.d.allenbrown@usmc.mil</t>
  </si>
  <si>
    <t>Bonita Allen-Brown</t>
  </si>
  <si>
    <t xml:space="preserve">HQMC </t>
  </si>
  <si>
    <t>1353 Travel Report for Department of the Navy, HQMC / CL for the reporting period APRIL 1 - SEPTEMBER 30, 2020</t>
  </si>
  <si>
    <t xml:space="preserve"> </t>
  </si>
  <si>
    <t>8/28/2023-8/30/2023</t>
  </si>
  <si>
    <t>Southeastern New England Defense Industry Alliance</t>
  </si>
  <si>
    <t>(A)CNO &amp; Staff</t>
  </si>
  <si>
    <t>($500 x 5) = $2500</t>
  </si>
  <si>
    <t>Staff Registration &amp; Admission x 5</t>
  </si>
  <si>
    <t>Conf Registration &amp; Admission</t>
  </si>
  <si>
    <t xml:space="preserve"> Southeastern New England Defense Industry Alliance</t>
  </si>
  <si>
    <t>Newport, RI</t>
  </si>
  <si>
    <t xml:space="preserve">Defense Innovation Days 2023 conference </t>
  </si>
  <si>
    <t>Lisa Franchetti &amp; Staff</t>
  </si>
  <si>
    <t>SECNAV &amp; Staff</t>
  </si>
  <si>
    <t>(500 X 8) = $4000</t>
  </si>
  <si>
    <t>Staff Registration &amp; Admission x 8</t>
  </si>
  <si>
    <t>Defense Innovation Days 2023 conference</t>
  </si>
  <si>
    <t>Carlos Del Toro &amp; Staff</t>
  </si>
  <si>
    <t>6/5/2023-6/9/2023</t>
  </si>
  <si>
    <t>UK EOC</t>
  </si>
  <si>
    <t>DUSN Director, Office of International Affairs</t>
  </si>
  <si>
    <t>London, United Kingdom</t>
  </si>
  <si>
    <t>UK Executive Oversight Committee (EOC) for Carrier Cooperation</t>
  </si>
  <si>
    <t>Phillip Dewolfe</t>
  </si>
  <si>
    <t>DUSN Senior Advisor, Office of International Affairs</t>
  </si>
  <si>
    <t>Anne Gebhards</t>
  </si>
  <si>
    <t>5/18/2023-5/21/2023</t>
  </si>
  <si>
    <t>Rodell Institute</t>
  </si>
  <si>
    <t>Senior Advisor, Office of Force Resiliency</t>
  </si>
  <si>
    <t>Travel</t>
  </si>
  <si>
    <t xml:space="preserve">  Rodell Institute</t>
  </si>
  <si>
    <t>Stowe, VT</t>
  </si>
  <si>
    <t>Federal Executive Fellowship</t>
  </si>
  <si>
    <t>Jessica Gallus</t>
  </si>
  <si>
    <t>5/15/2023-5/17/2023</t>
  </si>
  <si>
    <t>SAPPHIRE NOW</t>
  </si>
  <si>
    <t>Deputy, Assistant Secretary of the Navy, Financial Management Systems</t>
  </si>
  <si>
    <t xml:space="preserve">Conf Registration </t>
  </si>
  <si>
    <t xml:space="preserve"> SAPPHIRE NOW</t>
  </si>
  <si>
    <t>Orlando, FL</t>
  </si>
  <si>
    <t>ASUG Conference</t>
  </si>
  <si>
    <t>Lisa Vaughn</t>
  </si>
  <si>
    <t>5/16/2023-5/17/2023</t>
  </si>
  <si>
    <t>Assistant Secretary of the Navy, Financial Management Systems</t>
  </si>
  <si>
    <t>Theodore Short</t>
  </si>
  <si>
    <t>4/17/2023-4/20/2023</t>
  </si>
  <si>
    <t>Space Symposium</t>
  </si>
  <si>
    <t>SECNAV</t>
  </si>
  <si>
    <t xml:space="preserve"> ($1,310 x 11) =                  $14, 410</t>
  </si>
  <si>
    <t>Staff Registration  (General Access) x 11</t>
  </si>
  <si>
    <t xml:space="preserve">Conf Registration (Full Access) </t>
  </si>
  <si>
    <t>Colorado Springs, CO</t>
  </si>
  <si>
    <t>38th Space Symposium</t>
  </si>
  <si>
    <t>Carlos Del Toro</t>
  </si>
  <si>
    <t>jahlove.a.shakur.civ@us.navy.mil</t>
  </si>
  <si>
    <t xml:space="preserve">Jahlove Shakur </t>
  </si>
  <si>
    <t>DON/AA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</si>
</sst>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3">
    <font>
      <sz val="10"/>
      <name val="Arial"/>
    </font>
    <font>
      <sz val="11"/>
      <color theme="1"/>
      <name val="Calibri"/>
      <family val="2"/>
      <scheme val="minor"/>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color rgb="FF000000"/>
      <name val="Arial"/>
    </font>
    <font>
      <sz val="8"/>
      <color theme="1"/>
      <name val="Arial"/>
      <family val="2"/>
    </font>
    <font>
      <sz val="10"/>
      <color theme="1"/>
      <name val="Arial"/>
      <family val="2"/>
    </font>
    <font>
      <sz val="10"/>
      <color rgb="FF000000"/>
      <name val="Arial"/>
      <family val="2"/>
    </font>
    <font>
      <b/>
      <sz val="7"/>
      <color theme="1"/>
      <name val="Arial"/>
      <family val="2"/>
    </font>
    <font>
      <b/>
      <sz val="8"/>
      <color theme="1"/>
      <name val="Arial"/>
      <family val="2"/>
    </font>
    <font>
      <sz val="8"/>
      <color rgb="FF000000"/>
      <name val="Arial"/>
      <family val="2"/>
    </font>
    <font>
      <b/>
      <sz val="10"/>
      <color theme="1"/>
      <name val="Arial"/>
      <family val="2"/>
    </font>
    <font>
      <sz val="12"/>
      <color theme="1"/>
      <name val="Arial"/>
      <family val="2"/>
    </font>
    <font>
      <b/>
      <sz val="14"/>
      <color theme="1"/>
      <name val="Arial"/>
      <family val="2"/>
    </font>
    <font>
      <sz val="9"/>
      <color theme="1"/>
      <name val="Arial"/>
      <family val="2"/>
    </font>
    <font>
      <b/>
      <sz val="11"/>
      <color theme="1"/>
      <name val="Arial"/>
      <family val="2"/>
    </font>
    <font>
      <b/>
      <sz val="9"/>
      <color theme="1"/>
      <name val="Arial"/>
      <family val="2"/>
    </font>
    <font>
      <sz val="11"/>
      <name val="Calibri"/>
      <family val="2"/>
    </font>
    <font>
      <sz val="11"/>
      <name val="Times New Roman"/>
      <family val="1"/>
    </font>
    <font>
      <u/>
      <sz val="11"/>
      <color theme="10"/>
      <name val="Calibri"/>
      <family val="2"/>
      <scheme val="minor"/>
    </font>
  </fonts>
  <fills count="2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theme="0"/>
        <bgColor rgb="FFFFFFFF"/>
      </patternFill>
    </fill>
    <fill>
      <patternFill patternType="solid">
        <fgColor theme="0"/>
        <bgColor rgb="FFD8D8D8"/>
      </patternFill>
    </fill>
    <fill>
      <patternFill patternType="solid">
        <fgColor rgb="FFCCFFFF"/>
        <bgColor rgb="FFCCFFFF"/>
      </patternFill>
    </fill>
    <fill>
      <patternFill patternType="solid">
        <fgColor rgb="FFFBD4B4"/>
        <bgColor rgb="FFFBD4B4"/>
      </patternFill>
    </fill>
    <fill>
      <patternFill patternType="solid">
        <fgColor rgb="FFFFFF99"/>
        <bgColor rgb="FFFFFF99"/>
      </patternFill>
    </fill>
    <fill>
      <patternFill patternType="solid">
        <fgColor rgb="FFFABF8F"/>
        <bgColor rgb="FFFABF8F"/>
      </patternFill>
    </fill>
    <fill>
      <patternFill patternType="solid">
        <fgColor rgb="FFFDE9D9"/>
        <bgColor rgb="FFFDE9D9"/>
      </patternFill>
    </fill>
    <fill>
      <patternFill patternType="solid">
        <fgColor rgb="FFFFFFFF"/>
        <bgColor rgb="FF000000"/>
      </patternFill>
    </fill>
  </fills>
  <borders count="13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ck">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ck">
        <color rgb="FF000000"/>
      </right>
      <top/>
      <bottom/>
      <diagonal/>
    </border>
    <border>
      <left/>
      <right style="medium">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n">
        <color rgb="FF000000"/>
      </right>
      <top/>
      <bottom style="thick">
        <color rgb="FF000000"/>
      </bottom>
      <diagonal/>
    </border>
    <border>
      <left/>
      <right/>
      <top/>
      <bottom style="thick">
        <color rgb="FF000000"/>
      </bottom>
      <diagonal/>
    </border>
    <border>
      <left style="thin">
        <color rgb="FF000000"/>
      </left>
      <right/>
      <top/>
      <bottom style="thick">
        <color rgb="FF000000"/>
      </bottom>
      <diagonal/>
    </border>
    <border>
      <left style="thick">
        <color rgb="FF000000"/>
      </left>
      <right style="thin">
        <color rgb="FF000000"/>
      </right>
      <top/>
      <bottom style="thick">
        <color rgb="FF000000"/>
      </bottom>
      <diagonal/>
    </border>
    <border>
      <left/>
      <right style="thin">
        <color rgb="FF000000"/>
      </right>
      <top style="thin">
        <color rgb="FF000000"/>
      </top>
      <bottom/>
      <diagonal/>
    </border>
    <border>
      <left style="thick">
        <color rgb="FF000000"/>
      </left>
      <right style="thin">
        <color rgb="FF000000"/>
      </right>
      <top/>
      <bottom/>
      <diagonal/>
    </border>
    <border>
      <left/>
      <right style="medium">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style="thick">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right style="thick">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style="medium">
        <color rgb="FF000000"/>
      </left>
      <right style="thin">
        <color rgb="FF000000"/>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style="thick">
        <color rgb="FF000000"/>
      </left>
      <right style="medium">
        <color rgb="FF000000"/>
      </right>
      <top/>
      <bottom style="thick">
        <color rgb="FF000000"/>
      </bottom>
      <diagonal/>
    </border>
    <border>
      <left/>
      <right style="thick">
        <color rgb="FF000000"/>
      </right>
      <top/>
      <bottom/>
      <diagonal/>
    </border>
    <border>
      <left style="medium">
        <color rgb="FF000000"/>
      </left>
      <right style="medium">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style="thin">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diagonal/>
    </border>
    <border>
      <left/>
      <right style="thick">
        <color rgb="FF000000"/>
      </right>
      <top/>
      <bottom style="thin">
        <color rgb="FF000000"/>
      </bottom>
      <diagonal/>
    </border>
    <border>
      <left style="medium">
        <color rgb="FF000000"/>
      </left>
      <right style="thin">
        <color rgb="FF000000"/>
      </right>
      <top/>
      <bottom/>
      <diagonal/>
    </border>
    <border>
      <left style="medium">
        <color rgb="FF000000"/>
      </left>
      <right/>
      <top style="thick">
        <color rgb="FF000000"/>
      </top>
      <bottom style="thick">
        <color rgb="FF000000"/>
      </bottom>
      <diagonal/>
    </border>
    <border>
      <left style="thick">
        <color rgb="FF000000"/>
      </left>
      <right style="thick">
        <color rgb="FF000000"/>
      </right>
      <top/>
      <bottom/>
      <diagonal/>
    </border>
    <border>
      <left style="medium">
        <color rgb="FF000000"/>
      </left>
      <right style="medium">
        <color rgb="FF000000"/>
      </right>
      <top/>
      <bottom/>
      <diagonal/>
    </border>
    <border>
      <left style="thick">
        <color rgb="FF000000"/>
      </left>
      <right style="thick">
        <color rgb="FF000000"/>
      </right>
      <top style="thick">
        <color rgb="FF000000"/>
      </top>
      <bottom/>
      <diagonal/>
    </border>
    <border>
      <left/>
      <right/>
      <top style="medium">
        <color rgb="FF000000"/>
      </top>
      <bottom/>
      <diagonal/>
    </border>
    <border>
      <left style="thick">
        <color rgb="FF000000"/>
      </left>
      <right style="medium">
        <color rgb="FF000000"/>
      </right>
      <top style="medium">
        <color rgb="FF000000"/>
      </top>
      <bottom/>
      <diagonal/>
    </border>
    <border>
      <left/>
      <right/>
      <top style="thick">
        <color rgb="FF000000"/>
      </top>
      <bottom style="medium">
        <color rgb="FF000000"/>
      </bottom>
      <diagonal/>
    </border>
    <border>
      <left style="thick">
        <color rgb="FF000000"/>
      </left>
      <right/>
      <top style="thick">
        <color rgb="FF000000"/>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bottom/>
      <diagonal/>
    </border>
  </borders>
  <cellStyleXfs count="20">
    <xf numFmtId="0" fontId="0" fillId="0" borderId="0"/>
    <xf numFmtId="0" fontId="6" fillId="8" borderId="2" applyBorder="0">
      <alignment horizontal="center" vertical="center" wrapText="1"/>
    </xf>
    <xf numFmtId="0" fontId="10" fillId="9" borderId="35" applyBorder="0">
      <alignment horizontal="center" wrapText="1"/>
      <protection hidden="1"/>
    </xf>
    <xf numFmtId="0" fontId="17" fillId="8" borderId="30" applyFont="0" applyBorder="0">
      <alignment horizontal="left" vertical="center" wrapText="1"/>
    </xf>
    <xf numFmtId="0" fontId="19" fillId="6" borderId="2" applyBorder="0">
      <alignment horizontal="center"/>
      <protection locked="0"/>
    </xf>
    <xf numFmtId="0" fontId="20" fillId="6" borderId="29" applyBorder="0">
      <alignment horizontal="center"/>
      <protection locked="0"/>
    </xf>
    <xf numFmtId="0" fontId="5" fillId="3" borderId="28" applyBorder="0">
      <alignment horizontal="center" vertical="center"/>
    </xf>
    <xf numFmtId="0" fontId="9" fillId="7" borderId="10" applyBorder="0">
      <alignment horizontal="center" vertical="center" wrapText="1"/>
    </xf>
    <xf numFmtId="0" fontId="5" fillId="2" borderId="27">
      <alignment horizontal="center" vertical="center"/>
    </xf>
    <xf numFmtId="0" fontId="5" fillId="2" borderId="32">
      <alignment horizontal="center" vertical="center" wrapText="1"/>
    </xf>
    <xf numFmtId="0" fontId="7" fillId="6" borderId="0">
      <alignment wrapText="1"/>
      <protection locked="0"/>
    </xf>
    <xf numFmtId="0" fontId="5" fillId="5" borderId="23">
      <alignment vertical="center" wrapText="1"/>
    </xf>
    <xf numFmtId="0" fontId="5" fillId="5" borderId="10">
      <alignment vertical="center" wrapText="1"/>
    </xf>
    <xf numFmtId="0" fontId="7" fillId="0" borderId="4">
      <alignment horizontal="center" vertical="center"/>
    </xf>
    <xf numFmtId="0" fontId="2" fillId="4" borderId="18" applyNumberFormat="0" applyFill="0" applyBorder="0">
      <alignment horizontal="left" vertical="center" wrapText="1"/>
      <protection locked="0"/>
    </xf>
    <xf numFmtId="0" fontId="27" fillId="0" borderId="0"/>
    <xf numFmtId="0" fontId="7" fillId="0" borderId="0"/>
    <xf numFmtId="0" fontId="30" fillId="0" borderId="0"/>
    <xf numFmtId="0" fontId="1" fillId="0" borderId="0"/>
    <xf numFmtId="0" fontId="42" fillId="0" borderId="0" applyNumberFormat="0" applyFill="0" applyBorder="0" applyAlignment="0" applyProtection="0"/>
  </cellStyleXfs>
  <cellXfs count="638">
    <xf numFmtId="0" fontId="0" fillId="0" borderId="0" xfId="0"/>
    <xf numFmtId="0" fontId="0" fillId="4" borderId="0" xfId="0" applyFill="1"/>
    <xf numFmtId="0" fontId="0" fillId="0" borderId="31" xfId="0" applyBorder="1"/>
    <xf numFmtId="0" fontId="0" fillId="4" borderId="31" xfId="0" applyFill="1" applyBorder="1"/>
    <xf numFmtId="14" fontId="2" fillId="4" borderId="18" xfId="0" applyNumberFormat="1" applyFont="1" applyFill="1" applyBorder="1" applyAlignment="1" applyProtection="1">
      <alignment horizontal="left" vertical="center" wrapText="1"/>
      <protection locked="0"/>
    </xf>
    <xf numFmtId="0" fontId="7" fillId="0" borderId="0" xfId="0" applyFont="1"/>
    <xf numFmtId="0" fontId="0" fillId="8" borderId="0" xfId="0" applyFill="1"/>
    <xf numFmtId="0" fontId="15" fillId="8" borderId="0" xfId="0" applyFont="1" applyFill="1"/>
    <xf numFmtId="0" fontId="7" fillId="8" borderId="0" xfId="0" applyFont="1" applyFill="1" applyAlignment="1">
      <alignment horizontal="right" vertical="top"/>
    </xf>
    <xf numFmtId="0" fontId="0" fillId="0" borderId="34" xfId="0" applyBorder="1"/>
    <xf numFmtId="0" fontId="2" fillId="4" borderId="18" xfId="14">
      <alignment horizontal="left" vertical="center" wrapText="1"/>
      <protection locked="0"/>
    </xf>
    <xf numFmtId="0" fontId="2" fillId="4" borderId="18" xfId="14" applyFill="1" applyBorder="1">
      <alignment horizontal="left" vertical="center" wrapText="1"/>
      <protection locked="0"/>
    </xf>
    <xf numFmtId="0" fontId="2" fillId="4" borderId="20" xfId="14" applyFill="1" applyBorder="1">
      <alignment horizontal="left" vertical="center" wrapText="1"/>
      <protection locked="0"/>
    </xf>
    <xf numFmtId="0" fontId="2" fillId="4" borderId="8" xfId="14" applyFill="1" applyBorder="1">
      <alignment horizontal="left" vertical="center" wrapText="1"/>
      <protection locked="0"/>
    </xf>
    <xf numFmtId="0" fontId="2" fillId="4" borderId="25" xfId="14" applyFill="1" applyBorder="1">
      <alignment horizontal="left" vertical="center" wrapText="1"/>
      <protection locked="0"/>
    </xf>
    <xf numFmtId="0" fontId="2" fillId="4" borderId="11" xfId="14" applyFill="1" applyBorder="1">
      <alignment horizontal="left" vertical="center" wrapText="1"/>
      <protection locked="0"/>
    </xf>
    <xf numFmtId="0" fontId="2" fillId="4" borderId="10" xfId="14" applyFill="1" applyBorder="1">
      <alignment horizontal="left" vertical="center" wrapText="1"/>
      <protection locked="0"/>
    </xf>
    <xf numFmtId="0" fontId="2" fillId="4" borderId="26" xfId="14" applyFill="1" applyBorder="1">
      <alignment horizontal="left" vertical="center" wrapText="1"/>
      <protection locked="0"/>
    </xf>
    <xf numFmtId="0" fontId="4" fillId="0" borderId="0" xfId="0" applyFont="1" applyAlignment="1">
      <alignment vertical="center"/>
    </xf>
    <xf numFmtId="0" fontId="0" fillId="0" borderId="39" xfId="0" applyBorder="1"/>
    <xf numFmtId="0" fontId="5" fillId="2" borderId="27" xfId="8">
      <alignment horizontal="center" vertical="center"/>
    </xf>
    <xf numFmtId="0" fontId="4" fillId="7" borderId="41" xfId="0" applyFont="1" applyFill="1" applyBorder="1" applyAlignment="1">
      <alignment vertical="center"/>
    </xf>
    <xf numFmtId="0" fontId="4" fillId="7" borderId="42" xfId="0" applyFont="1" applyFill="1" applyBorder="1" applyAlignment="1">
      <alignment vertical="center"/>
    </xf>
    <xf numFmtId="0" fontId="0" fillId="0" borderId="41" xfId="0" applyBorder="1"/>
    <xf numFmtId="0" fontId="0" fillId="0" borderId="44" xfId="0" applyBorder="1"/>
    <xf numFmtId="0" fontId="2" fillId="4" borderId="47" xfId="14" applyFill="1" applyBorder="1">
      <alignment horizontal="left" vertical="center" wrapText="1"/>
      <protection locked="0"/>
    </xf>
    <xf numFmtId="0" fontId="2" fillId="4" borderId="48" xfId="14" applyFill="1" applyBorder="1">
      <alignment horizontal="left" vertical="center" wrapText="1"/>
      <protection locked="0"/>
    </xf>
    <xf numFmtId="0" fontId="2" fillId="4" borderId="49" xfId="14" applyFill="1" applyBorder="1">
      <alignment horizontal="left" vertical="center" wrapText="1"/>
      <protection locked="0"/>
    </xf>
    <xf numFmtId="0" fontId="2" fillId="4" borderId="15" xfId="14" applyFill="1" applyBorder="1">
      <alignment horizontal="left" vertical="center" wrapText="1"/>
      <protection locked="0"/>
    </xf>
    <xf numFmtId="0" fontId="2" fillId="4" borderId="17" xfId="14" applyFill="1" applyBorder="1">
      <alignment horizontal="left" vertical="center" wrapText="1"/>
      <protection locked="0"/>
    </xf>
    <xf numFmtId="0" fontId="8" fillId="8" borderId="0" xfId="0" applyFont="1" applyFill="1"/>
    <xf numFmtId="0" fontId="7" fillId="8" borderId="0" xfId="0" applyFont="1" applyFill="1" applyAlignment="1">
      <alignment wrapText="1"/>
    </xf>
    <xf numFmtId="0" fontId="22" fillId="8" borderId="0" xfId="0" applyFont="1" applyFill="1" applyAlignment="1">
      <alignment horizontal="left"/>
    </xf>
    <xf numFmtId="0" fontId="0" fillId="8" borderId="0" xfId="0" applyFill="1" applyAlignment="1">
      <alignment horizontal="left"/>
    </xf>
    <xf numFmtId="0" fontId="4" fillId="8" borderId="0" xfId="0" applyFont="1" applyFill="1"/>
    <xf numFmtId="0" fontId="7" fillId="8" borderId="0" xfId="0" applyFont="1" applyFill="1" applyAlignment="1">
      <alignment horizontal="right" vertical="top" wrapText="1"/>
    </xf>
    <xf numFmtId="0" fontId="16" fillId="8" borderId="0" xfId="0" applyFont="1" applyFill="1"/>
    <xf numFmtId="0" fontId="24" fillId="8" borderId="0" xfId="0" applyFont="1" applyFill="1"/>
    <xf numFmtId="0" fontId="4" fillId="0" borderId="0" xfId="0" applyFont="1"/>
    <xf numFmtId="0" fontId="25" fillId="8" borderId="0" xfId="0" applyFont="1" applyFill="1"/>
    <xf numFmtId="0" fontId="4" fillId="0" borderId="0" xfId="0" applyFont="1" applyAlignment="1">
      <alignment horizontal="center"/>
    </xf>
    <xf numFmtId="0" fontId="15" fillId="0" borderId="0" xfId="0" applyFont="1"/>
    <xf numFmtId="0" fontId="7" fillId="11" borderId="0" xfId="0" applyFont="1" applyFill="1"/>
    <xf numFmtId="0" fontId="16" fillId="8" borderId="0" xfId="0" applyFont="1" applyFill="1" applyAlignment="1">
      <alignment horizontal="left" vertical="top"/>
    </xf>
    <xf numFmtId="0" fontId="5" fillId="5" borderId="10" xfId="12">
      <alignment vertical="center" wrapText="1"/>
    </xf>
    <xf numFmtId="0" fontId="7"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7" fillId="0" borderId="12" xfId="0" applyFont="1" applyBorder="1"/>
    <xf numFmtId="0" fontId="0" fillId="0" borderId="6" xfId="0" applyBorder="1"/>
    <xf numFmtId="0" fontId="7" fillId="0" borderId="7" xfId="0" applyFont="1" applyBorder="1"/>
    <xf numFmtId="0" fontId="0" fillId="0" borderId="0" xfId="0" applyAlignment="1">
      <alignment horizontal="center"/>
    </xf>
    <xf numFmtId="0" fontId="4" fillId="5" borderId="52" xfId="0" applyFont="1" applyFill="1" applyBorder="1" applyAlignment="1">
      <alignment vertical="center"/>
    </xf>
    <xf numFmtId="0" fontId="7" fillId="6" borderId="16" xfId="0" applyFont="1" applyFill="1" applyBorder="1" applyAlignment="1" applyProtection="1">
      <alignment wrapText="1"/>
      <protection locked="0"/>
    </xf>
    <xf numFmtId="0" fontId="2" fillId="6" borderId="51" xfId="14" applyFill="1" applyBorder="1">
      <alignment horizontal="left" vertical="center" wrapText="1"/>
      <protection locked="0"/>
    </xf>
    <xf numFmtId="0" fontId="2" fillId="6" borderId="12" xfId="14" applyFill="1" applyBorder="1">
      <alignment horizontal="left" vertical="center" wrapText="1"/>
      <protection locked="0"/>
    </xf>
    <xf numFmtId="0" fontId="2" fillId="6" borderId="31" xfId="14" applyFill="1" applyBorder="1" applyAlignment="1">
      <alignment horizontal="center" vertical="center" wrapText="1"/>
      <protection locked="0"/>
    </xf>
    <xf numFmtId="0" fontId="0" fillId="0" borderId="59" xfId="0" applyBorder="1"/>
    <xf numFmtId="0" fontId="5" fillId="5" borderId="23" xfId="11">
      <alignment vertical="center" wrapText="1"/>
    </xf>
    <xf numFmtId="0" fontId="2" fillId="4" borderId="55" xfId="14" applyFill="1" applyBorder="1">
      <alignment horizontal="left" vertical="center" wrapText="1"/>
      <protection locked="0"/>
    </xf>
    <xf numFmtId="0" fontId="2" fillId="4" borderId="62" xfId="14" applyFill="1" applyBorder="1">
      <alignment horizontal="left" vertical="center" wrapText="1"/>
      <protection locked="0"/>
    </xf>
    <xf numFmtId="0" fontId="2" fillId="5" borderId="21" xfId="14" applyFill="1" applyBorder="1" applyProtection="1">
      <alignment horizontal="left" vertical="center" wrapText="1"/>
    </xf>
    <xf numFmtId="0" fontId="2" fillId="5" borderId="24" xfId="14" applyFill="1" applyBorder="1" applyProtection="1">
      <alignment horizontal="left" vertical="center" wrapText="1"/>
    </xf>
    <xf numFmtId="0" fontId="2" fillId="5" borderId="63" xfId="14" applyFill="1" applyBorder="1" applyProtection="1">
      <alignment horizontal="left" vertical="center" wrapText="1"/>
    </xf>
    <xf numFmtId="0" fontId="5" fillId="5" borderId="22" xfId="11" applyBorder="1">
      <alignment vertical="center" wrapText="1"/>
    </xf>
    <xf numFmtId="0" fontId="7"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9"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7" fillId="0" borderId="0" xfId="0" applyFont="1" applyAlignment="1" applyProtection="1">
      <alignment wrapText="1"/>
      <protection hidden="1"/>
    </xf>
    <xf numFmtId="0" fontId="5" fillId="5" borderId="18" xfId="11" applyBorder="1">
      <alignment vertical="center" wrapText="1"/>
    </xf>
    <xf numFmtId="0" fontId="0" fillId="5" borderId="0" xfId="0" applyFill="1"/>
    <xf numFmtId="0" fontId="2" fillId="4" borderId="18" xfId="0" applyFont="1" applyFill="1" applyBorder="1" applyAlignment="1">
      <alignment horizontal="left" vertical="center" wrapText="1"/>
    </xf>
    <xf numFmtId="14" fontId="2" fillId="4" borderId="18" xfId="0" applyNumberFormat="1" applyFont="1" applyFill="1" applyBorder="1" applyAlignment="1">
      <alignment horizontal="left" vertical="center" wrapText="1"/>
    </xf>
    <xf numFmtId="0" fontId="2" fillId="4" borderId="13"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55" xfId="0" applyFont="1" applyFill="1" applyBorder="1" applyAlignment="1">
      <alignment horizontal="center" vertical="center"/>
    </xf>
    <xf numFmtId="0" fontId="2" fillId="4" borderId="18" xfId="0" applyFont="1" applyFill="1" applyBorder="1" applyAlignment="1">
      <alignment horizontal="center" vertical="center"/>
    </xf>
    <xf numFmtId="6" fontId="2" fillId="4" borderId="37" xfId="0" applyNumberFormat="1" applyFont="1" applyFill="1" applyBorder="1" applyAlignment="1">
      <alignment vertical="center"/>
    </xf>
    <xf numFmtId="0" fontId="2" fillId="4" borderId="11" xfId="0" applyFont="1" applyFill="1" applyBorder="1" applyAlignment="1">
      <alignment horizontal="left" vertical="center" wrapText="1"/>
    </xf>
    <xf numFmtId="0" fontId="2" fillId="4" borderId="10" xfId="0" applyFont="1" applyFill="1" applyBorder="1" applyAlignment="1">
      <alignment horizontal="center" vertical="center"/>
    </xf>
    <xf numFmtId="6" fontId="2" fillId="4" borderId="26" xfId="0" applyNumberFormat="1" applyFont="1" applyFill="1" applyBorder="1" applyAlignment="1">
      <alignment horizontal="right" vertical="center"/>
    </xf>
    <xf numFmtId="0" fontId="2" fillId="4" borderId="20" xfId="0" applyFont="1" applyFill="1" applyBorder="1" applyAlignment="1">
      <alignment horizontal="left" vertical="center" wrapText="1"/>
    </xf>
    <xf numFmtId="0" fontId="7" fillId="4" borderId="13" xfId="0" applyFont="1" applyFill="1" applyBorder="1" applyAlignment="1">
      <alignment vertical="center" wrapText="1"/>
    </xf>
    <xf numFmtId="0" fontId="2" fillId="4" borderId="54" xfId="0" applyFont="1" applyFill="1" applyBorder="1" applyAlignment="1">
      <alignment horizontal="left" vertical="center" wrapText="1"/>
    </xf>
    <xf numFmtId="0" fontId="2" fillId="4" borderId="54" xfId="0" applyFont="1" applyFill="1" applyBorder="1" applyAlignment="1">
      <alignment horizontal="center" vertical="center"/>
    </xf>
    <xf numFmtId="6" fontId="2" fillId="4" borderId="54" xfId="0" applyNumberFormat="1" applyFont="1" applyFill="1" applyBorder="1" applyAlignment="1">
      <alignment horizontal="right" vertical="center"/>
    </xf>
    <xf numFmtId="6" fontId="2" fillId="4" borderId="62" xfId="14" applyNumberFormat="1" applyFill="1" applyBorder="1">
      <alignment horizontal="left" vertical="center" wrapText="1"/>
      <protection locked="0"/>
    </xf>
    <xf numFmtId="0" fontId="28" fillId="12" borderId="68" xfId="15" applyFont="1" applyFill="1" applyBorder="1" applyAlignment="1">
      <alignment horizontal="left" vertical="center" wrapText="1" shrinkToFit="1"/>
    </xf>
    <xf numFmtId="6" fontId="2" fillId="4" borderId="26" xfId="14" applyNumberFormat="1" applyFill="1" applyBorder="1">
      <alignment horizontal="left" vertical="center" wrapText="1"/>
      <protection locked="0"/>
    </xf>
    <xf numFmtId="14" fontId="28" fillId="12" borderId="68" xfId="15" applyNumberFormat="1" applyFont="1" applyFill="1" applyBorder="1" applyAlignment="1">
      <alignment horizontal="left" vertical="center" wrapText="1" shrinkToFit="1"/>
    </xf>
    <xf numFmtId="0" fontId="28" fillId="12" borderId="67" xfId="15" applyFont="1" applyFill="1" applyBorder="1" applyAlignment="1">
      <alignment horizontal="left" vertical="center" wrapText="1" shrinkToFit="1"/>
    </xf>
    <xf numFmtId="0" fontId="28" fillId="12" borderId="66" xfId="15" applyFont="1" applyFill="1" applyBorder="1" applyAlignment="1">
      <alignment horizontal="left" vertical="center" wrapText="1" shrinkToFit="1"/>
    </xf>
    <xf numFmtId="6" fontId="28" fillId="12" borderId="69" xfId="15" applyNumberFormat="1" applyFont="1" applyFill="1" applyBorder="1" applyAlignment="1">
      <alignment vertical="center" wrapText="1" shrinkToFit="1"/>
    </xf>
    <xf numFmtId="0" fontId="28" fillId="12" borderId="70" xfId="15" applyFont="1" applyFill="1" applyBorder="1" applyAlignment="1">
      <alignment horizontal="left" vertical="center" wrapText="1" shrinkToFit="1"/>
    </xf>
    <xf numFmtId="15" fontId="2" fillId="4" borderId="20" xfId="14" applyNumberFormat="1" applyFill="1" applyBorder="1">
      <alignment horizontal="left" vertical="center" wrapText="1"/>
      <protection locked="0"/>
    </xf>
    <xf numFmtId="14" fontId="2" fillId="4" borderId="20" xfId="14" applyNumberFormat="1" applyFill="1" applyBorder="1">
      <alignment horizontal="left" vertical="center" wrapText="1"/>
      <protection locked="0"/>
    </xf>
    <xf numFmtId="3" fontId="2" fillId="4" borderId="62" xfId="14" applyNumberFormat="1" applyFill="1" applyBorder="1">
      <alignment horizontal="left" vertical="center" wrapText="1"/>
      <protection locked="0"/>
    </xf>
    <xf numFmtId="6" fontId="2" fillId="4" borderId="37" xfId="0" applyNumberFormat="1" applyFont="1" applyFill="1" applyBorder="1" applyAlignment="1" applyProtection="1">
      <alignment vertical="center"/>
      <protection locked="0"/>
    </xf>
    <xf numFmtId="0" fontId="2" fillId="4" borderId="18" xfId="0" applyFont="1" applyFill="1" applyBorder="1" applyAlignment="1" applyProtection="1">
      <alignment horizontal="center" vertical="center"/>
      <protection locked="0"/>
    </xf>
    <xf numFmtId="14" fontId="2" fillId="4" borderId="25" xfId="14" applyNumberFormat="1" applyFill="1" applyBorder="1">
      <alignment horizontal="left" vertical="center" wrapText="1"/>
      <protection locked="0"/>
    </xf>
    <xf numFmtId="0" fontId="2" fillId="4" borderId="54" xfId="0" applyFont="1" applyFill="1" applyBorder="1" applyAlignment="1" applyProtection="1">
      <alignment horizontal="center" vertical="center" wrapText="1"/>
      <protection locked="0"/>
    </xf>
    <xf numFmtId="8" fontId="2" fillId="4" borderId="26" xfId="14" applyNumberFormat="1" applyFill="1" applyBorder="1">
      <alignment horizontal="left" vertical="center" wrapText="1"/>
      <protection locked="0"/>
    </xf>
    <xf numFmtId="0" fontId="2" fillId="4" borderId="54" xfId="0" applyFont="1" applyFill="1" applyBorder="1" applyAlignment="1" applyProtection="1">
      <alignment horizontal="center" vertical="center"/>
      <protection locked="0"/>
    </xf>
    <xf numFmtId="8" fontId="2" fillId="4" borderId="62" xfId="14" applyNumberFormat="1" applyFill="1" applyBorder="1">
      <alignment horizontal="left" vertical="center" wrapText="1"/>
      <protection locked="0"/>
    </xf>
    <xf numFmtId="0" fontId="7" fillId="0" borderId="0" xfId="16"/>
    <xf numFmtId="0" fontId="7" fillId="0" borderId="0" xfId="16" applyAlignment="1">
      <alignment wrapText="1"/>
    </xf>
    <xf numFmtId="0" fontId="7" fillId="0" borderId="7" xfId="16" applyBorder="1"/>
    <xf numFmtId="0" fontId="7" fillId="0" borderId="6" xfId="16" applyBorder="1"/>
    <xf numFmtId="0" fontId="7" fillId="0" borderId="12" xfId="16" applyBorder="1"/>
    <xf numFmtId="0" fontId="7" fillId="0" borderId="29" xfId="16" applyBorder="1" applyProtection="1">
      <protection locked="0" hidden="1"/>
    </xf>
    <xf numFmtId="0" fontId="7" fillId="0" borderId="29" xfId="16" applyBorder="1"/>
    <xf numFmtId="0" fontId="7" fillId="0" borderId="3" xfId="16" applyBorder="1"/>
    <xf numFmtId="0" fontId="7" fillId="0" borderId="2" xfId="16" applyBorder="1"/>
    <xf numFmtId="0" fontId="7" fillId="0" borderId="31" xfId="16" applyBorder="1"/>
    <xf numFmtId="0" fontId="7" fillId="0" borderId="0" xfId="16" applyAlignment="1" applyProtection="1">
      <alignment wrapText="1"/>
      <protection hidden="1"/>
    </xf>
    <xf numFmtId="14" fontId="2" fillId="4" borderId="18" xfId="16" applyNumberFormat="1" applyFont="1" applyFill="1" applyBorder="1" applyAlignment="1" applyProtection="1">
      <alignment horizontal="left" vertical="center" wrapText="1"/>
      <protection locked="0"/>
    </xf>
    <xf numFmtId="0" fontId="7" fillId="4" borderId="0" xfId="16" applyFill="1"/>
    <xf numFmtId="0" fontId="7" fillId="4" borderId="31" xfId="16" applyFill="1" applyBorder="1"/>
    <xf numFmtId="0" fontId="7" fillId="0" borderId="0" xfId="16" applyAlignment="1" applyProtection="1">
      <alignment vertical="center" wrapText="1"/>
      <protection hidden="1"/>
    </xf>
    <xf numFmtId="0" fontId="7" fillId="0" borderId="0" xfId="16" applyProtection="1">
      <protection hidden="1"/>
    </xf>
    <xf numFmtId="6" fontId="2" fillId="4" borderId="54" xfId="16" applyNumberFormat="1" applyFont="1" applyFill="1" applyBorder="1" applyAlignment="1">
      <alignment horizontal="right" vertical="center"/>
    </xf>
    <xf numFmtId="0" fontId="2" fillId="4" borderId="54" xfId="16" applyFont="1" applyFill="1" applyBorder="1" applyAlignment="1">
      <alignment horizontal="center" vertical="center"/>
    </xf>
    <xf numFmtId="0" fontId="2" fillId="4" borderId="54" xfId="16" applyFont="1" applyFill="1" applyBorder="1" applyAlignment="1">
      <alignment horizontal="left" vertical="center" wrapText="1"/>
    </xf>
    <xf numFmtId="0" fontId="2" fillId="4" borderId="14" xfId="16" applyFont="1" applyFill="1" applyBorder="1" applyAlignment="1">
      <alignment horizontal="left" vertical="center" wrapText="1"/>
    </xf>
    <xf numFmtId="0" fontId="7" fillId="4" borderId="13" xfId="16" applyFill="1" applyBorder="1" applyAlignment="1">
      <alignment vertical="center" wrapText="1"/>
    </xf>
    <xf numFmtId="14" fontId="2" fillId="4" borderId="18" xfId="16" applyNumberFormat="1" applyFont="1" applyFill="1" applyBorder="1" applyAlignment="1">
      <alignment horizontal="left" vertical="center" wrapText="1"/>
    </xf>
    <xf numFmtId="0" fontId="2" fillId="4" borderId="20" xfId="16" applyFont="1" applyFill="1" applyBorder="1" applyAlignment="1">
      <alignment horizontal="left" vertical="center" wrapText="1"/>
    </xf>
    <xf numFmtId="0" fontId="7" fillId="0" borderId="41" xfId="16" applyBorder="1"/>
    <xf numFmtId="6" fontId="2" fillId="4" borderId="26" xfId="16" applyNumberFormat="1" applyFont="1" applyFill="1" applyBorder="1" applyAlignment="1">
      <alignment horizontal="right" vertical="center"/>
    </xf>
    <xf numFmtId="0" fontId="2" fillId="4" borderId="10" xfId="16" applyFont="1" applyFill="1" applyBorder="1" applyAlignment="1">
      <alignment horizontal="center" vertical="center"/>
    </xf>
    <xf numFmtId="0" fontId="2" fillId="4" borderId="18" xfId="16" applyFont="1" applyFill="1" applyBorder="1" applyAlignment="1">
      <alignment horizontal="center" vertical="center"/>
    </xf>
    <xf numFmtId="0" fontId="2" fillId="4" borderId="11" xfId="16" applyFont="1" applyFill="1" applyBorder="1" applyAlignment="1">
      <alignment horizontal="left" vertical="center" wrapText="1"/>
    </xf>
    <xf numFmtId="6" fontId="2" fillId="4" borderId="37" xfId="16" applyNumberFormat="1" applyFont="1" applyFill="1" applyBorder="1" applyAlignment="1">
      <alignment vertical="center"/>
    </xf>
    <xf numFmtId="0" fontId="2" fillId="4" borderId="55" xfId="16" applyFont="1" applyFill="1" applyBorder="1" applyAlignment="1">
      <alignment horizontal="center" vertical="center"/>
    </xf>
    <xf numFmtId="0" fontId="2" fillId="4" borderId="13" xfId="16" applyFont="1" applyFill="1" applyBorder="1" applyAlignment="1">
      <alignment horizontal="left" vertical="center" wrapText="1"/>
    </xf>
    <xf numFmtId="0" fontId="2" fillId="4" borderId="13" xfId="16" applyFont="1" applyFill="1" applyBorder="1" applyAlignment="1">
      <alignment vertical="center" wrapText="1"/>
    </xf>
    <xf numFmtId="0" fontId="2" fillId="4" borderId="18" xfId="16" applyFont="1" applyFill="1" applyBorder="1" applyAlignment="1">
      <alignment horizontal="left" vertical="center" wrapText="1"/>
    </xf>
    <xf numFmtId="0" fontId="7" fillId="5" borderId="0" xfId="16" applyFill="1"/>
    <xf numFmtId="0" fontId="7" fillId="0" borderId="44" xfId="16" applyBorder="1"/>
    <xf numFmtId="0" fontId="4" fillId="0" borderId="0" xfId="16" applyFont="1" applyAlignment="1">
      <alignment vertical="center"/>
    </xf>
    <xf numFmtId="0" fontId="4" fillId="7" borderId="42" xfId="16" applyFont="1" applyFill="1" applyBorder="1" applyAlignment="1">
      <alignment vertical="center"/>
    </xf>
    <xf numFmtId="0" fontId="7" fillId="6" borderId="16" xfId="16" applyFill="1" applyBorder="1" applyAlignment="1" applyProtection="1">
      <alignment wrapText="1"/>
      <protection locked="0"/>
    </xf>
    <xf numFmtId="0" fontId="4" fillId="5" borderId="52" xfId="16" applyFont="1" applyFill="1" applyBorder="1" applyAlignment="1">
      <alignment vertical="center"/>
    </xf>
    <xf numFmtId="0" fontId="4" fillId="7" borderId="41" xfId="16" applyFont="1" applyFill="1" applyBorder="1" applyAlignment="1">
      <alignment vertical="center"/>
    </xf>
    <xf numFmtId="0" fontId="7" fillId="0" borderId="59" xfId="16" applyBorder="1"/>
    <xf numFmtId="0" fontId="7" fillId="0" borderId="34" xfId="16" applyBorder="1"/>
    <xf numFmtId="0" fontId="7" fillId="0" borderId="39" xfId="16" applyBorder="1"/>
    <xf numFmtId="0" fontId="2" fillId="4" borderId="54" xfId="16" applyFont="1" applyFill="1" applyBorder="1" applyAlignment="1" applyProtection="1">
      <alignment horizontal="left" vertical="center" wrapText="1"/>
      <protection locked="0"/>
    </xf>
    <xf numFmtId="0" fontId="2" fillId="4" borderId="11" xfId="16" applyFont="1" applyFill="1" applyBorder="1" applyAlignment="1" applyProtection="1">
      <alignment horizontal="left" vertical="center" wrapText="1"/>
      <protection locked="0"/>
    </xf>
    <xf numFmtId="0" fontId="2" fillId="4" borderId="13" xfId="16" applyFont="1" applyFill="1" applyBorder="1" applyAlignment="1" applyProtection="1">
      <alignment horizontal="left" vertical="center" wrapText="1"/>
      <protection locked="0"/>
    </xf>
    <xf numFmtId="6" fontId="2" fillId="4" borderId="54" xfId="16" applyNumberFormat="1" applyFont="1" applyFill="1" applyBorder="1" applyAlignment="1" applyProtection="1">
      <alignment horizontal="right" vertical="center"/>
      <protection locked="0"/>
    </xf>
    <xf numFmtId="0" fontId="2" fillId="4" borderId="54" xfId="16" applyFont="1" applyFill="1" applyBorder="1" applyAlignment="1" applyProtection="1">
      <alignment horizontal="center" vertical="center"/>
      <protection locked="0"/>
    </xf>
    <xf numFmtId="6" fontId="2" fillId="4" borderId="26" xfId="16" applyNumberFormat="1" applyFont="1" applyFill="1" applyBorder="1" applyAlignment="1" applyProtection="1">
      <alignment horizontal="right" vertical="center"/>
      <protection locked="0"/>
    </xf>
    <xf numFmtId="0" fontId="2" fillId="4" borderId="10" xfId="16" applyFont="1" applyFill="1" applyBorder="1" applyAlignment="1" applyProtection="1">
      <alignment horizontal="center" vertical="center"/>
      <protection locked="0"/>
    </xf>
    <xf numFmtId="0" fontId="2" fillId="4" borderId="18" xfId="16" applyFont="1" applyFill="1" applyBorder="1" applyAlignment="1" applyProtection="1">
      <alignment horizontal="center" vertical="center"/>
      <protection locked="0"/>
    </xf>
    <xf numFmtId="6" fontId="2" fillId="4" borderId="37" xfId="16" applyNumberFormat="1" applyFont="1" applyFill="1" applyBorder="1" applyAlignment="1" applyProtection="1">
      <alignment vertical="center"/>
      <protection locked="0"/>
    </xf>
    <xf numFmtId="0" fontId="2" fillId="4" borderId="55" xfId="16" applyFont="1" applyFill="1" applyBorder="1" applyAlignment="1" applyProtection="1">
      <alignment horizontal="center" vertical="center"/>
      <protection locked="0"/>
    </xf>
    <xf numFmtId="0" fontId="28" fillId="12" borderId="71" xfId="16" applyFont="1" applyFill="1" applyBorder="1" applyAlignment="1" applyProtection="1">
      <alignment horizontal="left" vertical="center" wrapText="1" shrinkToFit="1"/>
      <protection locked="0"/>
    </xf>
    <xf numFmtId="0" fontId="28" fillId="12" borderId="72" xfId="16" applyFont="1" applyFill="1" applyBorder="1" applyAlignment="1" applyProtection="1">
      <alignment horizontal="left" vertical="center" wrapText="1" shrinkToFit="1"/>
      <protection locked="0"/>
    </xf>
    <xf numFmtId="0" fontId="28" fillId="12" borderId="73" xfId="16" applyFont="1" applyFill="1" applyBorder="1" applyAlignment="1" applyProtection="1">
      <alignment horizontal="left" vertical="center" wrapText="1" shrinkToFit="1"/>
      <protection locked="0"/>
    </xf>
    <xf numFmtId="14" fontId="28" fillId="12" borderId="74" xfId="16" applyNumberFormat="1" applyFont="1" applyFill="1" applyBorder="1" applyAlignment="1" applyProtection="1">
      <alignment horizontal="left" vertical="center" wrapText="1" shrinkToFit="1"/>
      <protection locked="0"/>
    </xf>
    <xf numFmtId="0" fontId="28" fillId="12" borderId="75" xfId="16" applyFont="1" applyFill="1" applyBorder="1" applyAlignment="1" applyProtection="1">
      <alignment horizontal="left" vertical="center" wrapText="1" shrinkToFit="1"/>
      <protection locked="0"/>
    </xf>
    <xf numFmtId="14" fontId="28" fillId="12" borderId="70" xfId="16" applyNumberFormat="1" applyFont="1" applyFill="1" applyBorder="1" applyAlignment="1" applyProtection="1">
      <alignment horizontal="left" vertical="center" wrapText="1" shrinkToFit="1"/>
      <protection locked="0"/>
    </xf>
    <xf numFmtId="0" fontId="28" fillId="12" borderId="68" xfId="16" applyFont="1" applyFill="1" applyBorder="1" applyAlignment="1" applyProtection="1">
      <alignment horizontal="left" vertical="center" wrapText="1" shrinkToFit="1"/>
      <protection locked="0"/>
    </xf>
    <xf numFmtId="6" fontId="28" fillId="12" borderId="71" xfId="16" applyNumberFormat="1" applyFont="1" applyFill="1" applyBorder="1" applyAlignment="1" applyProtection="1">
      <alignment horizontal="right" vertical="center" wrapText="1" shrinkToFit="1"/>
      <protection locked="0"/>
    </xf>
    <xf numFmtId="0" fontId="28" fillId="12" borderId="72" xfId="16" applyFont="1" applyFill="1" applyBorder="1" applyAlignment="1" applyProtection="1">
      <alignment horizontal="center" vertical="center" wrapText="1" shrinkToFit="1"/>
      <protection locked="0"/>
    </xf>
    <xf numFmtId="6" fontId="28" fillId="12" borderId="76" xfId="16" applyNumberFormat="1" applyFont="1" applyFill="1" applyBorder="1" applyAlignment="1" applyProtection="1">
      <alignment horizontal="right" vertical="center" wrapText="1" shrinkToFit="1"/>
      <protection locked="0"/>
    </xf>
    <xf numFmtId="0" fontId="28" fillId="12" borderId="77" xfId="16" applyFont="1" applyFill="1" applyBorder="1" applyAlignment="1" applyProtection="1">
      <alignment horizontal="center" vertical="center" wrapText="1" shrinkToFit="1"/>
      <protection locked="0"/>
    </xf>
    <xf numFmtId="0" fontId="28" fillId="12" borderId="77" xfId="16" applyFont="1" applyFill="1" applyBorder="1" applyAlignment="1" applyProtection="1">
      <alignment horizontal="left" vertical="center" wrapText="1" shrinkToFit="1"/>
      <protection locked="0"/>
    </xf>
    <xf numFmtId="14" fontId="28" fillId="12" borderId="68" xfId="16" applyNumberFormat="1" applyFont="1" applyFill="1" applyBorder="1" applyAlignment="1" applyProtection="1">
      <alignment horizontal="left" vertical="center" wrapText="1" shrinkToFit="1"/>
      <protection locked="0"/>
    </xf>
    <xf numFmtId="0" fontId="28" fillId="12" borderId="70" xfId="16" applyFont="1" applyFill="1" applyBorder="1" applyAlignment="1" applyProtection="1">
      <alignment horizontal="left" vertical="center" wrapText="1" shrinkToFit="1"/>
      <protection locked="0"/>
    </xf>
    <xf numFmtId="8" fontId="28" fillId="12" borderId="71" xfId="16" applyNumberFormat="1" applyFont="1" applyFill="1" applyBorder="1" applyAlignment="1" applyProtection="1">
      <alignment horizontal="right" vertical="center" wrapText="1" shrinkToFit="1"/>
      <protection locked="0"/>
    </xf>
    <xf numFmtId="0" fontId="28" fillId="12" borderId="74" xfId="16" applyFont="1" applyFill="1" applyBorder="1" applyAlignment="1" applyProtection="1">
      <alignment horizontal="left" vertical="center" wrapText="1" shrinkToFit="1"/>
      <protection locked="0"/>
    </xf>
    <xf numFmtId="0" fontId="30" fillId="0" borderId="0" xfId="17" applyAlignment="1">
      <alignment wrapText="1" shrinkToFit="1"/>
    </xf>
    <xf numFmtId="0" fontId="29" fillId="0" borderId="0" xfId="17" applyFont="1" applyAlignment="1">
      <alignment wrapText="1" shrinkToFit="1"/>
    </xf>
    <xf numFmtId="0" fontId="29" fillId="0" borderId="78" xfId="17" applyFont="1" applyBorder="1" applyAlignment="1">
      <alignment wrapText="1" shrinkToFit="1"/>
    </xf>
    <xf numFmtId="0" fontId="29" fillId="0" borderId="79" xfId="17" applyFont="1" applyBorder="1" applyAlignment="1">
      <alignment wrapText="1" shrinkToFit="1"/>
    </xf>
    <xf numFmtId="0" fontId="29" fillId="0" borderId="80" xfId="17" applyFont="1" applyBorder="1" applyAlignment="1">
      <alignment wrapText="1" shrinkToFit="1"/>
    </xf>
    <xf numFmtId="0" fontId="29" fillId="0" borderId="81" xfId="17" applyFont="1" applyBorder="1" applyAlignment="1">
      <alignment wrapText="1" shrinkToFit="1"/>
    </xf>
    <xf numFmtId="0" fontId="31" fillId="13" borderId="80" xfId="17" applyFont="1" applyFill="1" applyBorder="1" applyAlignment="1">
      <alignment vertical="center" wrapText="1" shrinkToFit="1"/>
    </xf>
    <xf numFmtId="0" fontId="29" fillId="0" borderId="82" xfId="17" applyFont="1" applyBorder="1" applyAlignment="1">
      <alignment wrapText="1" shrinkToFit="1"/>
    </xf>
    <xf numFmtId="0" fontId="29" fillId="0" borderId="83" xfId="17" applyFont="1" applyBorder="1" applyAlignment="1">
      <alignment wrapText="1" shrinkToFit="1"/>
    </xf>
    <xf numFmtId="0" fontId="29" fillId="0" borderId="84" xfId="17" applyFont="1" applyBorder="1" applyAlignment="1">
      <alignment wrapText="1" shrinkToFit="1"/>
    </xf>
    <xf numFmtId="0" fontId="28" fillId="12" borderId="85" xfId="17" applyFont="1" applyFill="1" applyBorder="1" applyAlignment="1">
      <alignment horizontal="left" vertical="center" wrapText="1" shrinkToFit="1"/>
    </xf>
    <xf numFmtId="0" fontId="28" fillId="12" borderId="86" xfId="17" applyFont="1" applyFill="1" applyBorder="1" applyAlignment="1">
      <alignment horizontal="left" vertical="center" wrapText="1" shrinkToFit="1"/>
    </xf>
    <xf numFmtId="0" fontId="28" fillId="12" borderId="87" xfId="17" applyFont="1" applyFill="1" applyBorder="1" applyAlignment="1">
      <alignment horizontal="left" vertical="center" wrapText="1" shrinkToFit="1"/>
    </xf>
    <xf numFmtId="0" fontId="28" fillId="12" borderId="88" xfId="17" applyFont="1" applyFill="1" applyBorder="1" applyAlignment="1">
      <alignment horizontal="left" vertical="center" wrapText="1" shrinkToFit="1"/>
    </xf>
    <xf numFmtId="0" fontId="28" fillId="12" borderId="90" xfId="17" applyFont="1" applyFill="1" applyBorder="1" applyAlignment="1">
      <alignment horizontal="left" vertical="center" wrapText="1" shrinkToFit="1"/>
    </xf>
    <xf numFmtId="0" fontId="28" fillId="12" borderId="70" xfId="17" applyFont="1" applyFill="1" applyBorder="1" applyAlignment="1">
      <alignment horizontal="left" vertical="center" wrapText="1" shrinkToFit="1"/>
    </xf>
    <xf numFmtId="0" fontId="28" fillId="12" borderId="71" xfId="17" applyFont="1" applyFill="1" applyBorder="1" applyAlignment="1">
      <alignment horizontal="left" vertical="center" wrapText="1" shrinkToFit="1"/>
    </xf>
    <xf numFmtId="0" fontId="28" fillId="12" borderId="72" xfId="17" applyFont="1" applyFill="1" applyBorder="1" applyAlignment="1">
      <alignment horizontal="left" vertical="center" wrapText="1" shrinkToFit="1"/>
    </xf>
    <xf numFmtId="0" fontId="28" fillId="12" borderId="73" xfId="17" applyFont="1" applyFill="1" applyBorder="1" applyAlignment="1">
      <alignment horizontal="left" vertical="center" wrapText="1" shrinkToFit="1"/>
    </xf>
    <xf numFmtId="0" fontId="32" fillId="14" borderId="72" xfId="17" applyFont="1" applyFill="1" applyBorder="1" applyAlignment="1">
      <alignment vertical="center" wrapText="1" shrinkToFit="1"/>
    </xf>
    <xf numFmtId="0" fontId="28" fillId="12" borderId="76" xfId="17" applyFont="1" applyFill="1" applyBorder="1" applyAlignment="1">
      <alignment horizontal="left" vertical="center" wrapText="1" shrinkToFit="1"/>
    </xf>
    <xf numFmtId="0" fontId="28" fillId="12" borderId="77" xfId="17" applyFont="1" applyFill="1" applyBorder="1" applyAlignment="1">
      <alignment horizontal="left" vertical="center" wrapText="1" shrinkToFit="1"/>
    </xf>
    <xf numFmtId="0" fontId="28" fillId="12" borderId="68" xfId="17" applyFont="1" applyFill="1" applyBorder="1" applyAlignment="1">
      <alignment horizontal="left" vertical="center" wrapText="1" shrinkToFit="1"/>
    </xf>
    <xf numFmtId="14" fontId="28" fillId="12" borderId="68" xfId="17" applyNumberFormat="1" applyFont="1" applyFill="1" applyBorder="1" applyAlignment="1">
      <alignment horizontal="left" vertical="center" wrapText="1" shrinkToFit="1"/>
    </xf>
    <xf numFmtId="0" fontId="28" fillId="14" borderId="94" xfId="17" applyFont="1" applyFill="1" applyBorder="1" applyAlignment="1">
      <alignment horizontal="left" vertical="center" wrapText="1" shrinkToFit="1"/>
    </xf>
    <xf numFmtId="0" fontId="28" fillId="14" borderId="95" xfId="17" applyFont="1" applyFill="1" applyBorder="1" applyAlignment="1">
      <alignment horizontal="left" vertical="center" wrapText="1" shrinkToFit="1"/>
    </xf>
    <xf numFmtId="0" fontId="28" fillId="14" borderId="96" xfId="17" applyFont="1" applyFill="1" applyBorder="1" applyAlignment="1">
      <alignment horizontal="left" vertical="center" wrapText="1" shrinkToFit="1"/>
    </xf>
    <xf numFmtId="0" fontId="32" fillId="14" borderId="97" xfId="17" applyFont="1" applyFill="1" applyBorder="1" applyAlignment="1">
      <alignment vertical="center" wrapText="1" shrinkToFit="1"/>
    </xf>
    <xf numFmtId="0" fontId="32" fillId="14" borderId="98" xfId="17" applyFont="1" applyFill="1" applyBorder="1" applyAlignment="1">
      <alignment vertical="center" wrapText="1" shrinkToFit="1"/>
    </xf>
    <xf numFmtId="0" fontId="28" fillId="12" borderId="74" xfId="17" applyFont="1" applyFill="1" applyBorder="1" applyAlignment="1">
      <alignment horizontal="left" vertical="center" wrapText="1" shrinkToFit="1"/>
    </xf>
    <xf numFmtId="0" fontId="28" fillId="12" borderId="75" xfId="17" applyFont="1" applyFill="1" applyBorder="1" applyAlignment="1">
      <alignment horizontal="left" vertical="center" wrapText="1" shrinkToFit="1"/>
    </xf>
    <xf numFmtId="164" fontId="28" fillId="12" borderId="100" xfId="17" applyNumberFormat="1" applyFont="1" applyFill="1" applyBorder="1" applyAlignment="1">
      <alignment horizontal="right" vertical="center" wrapText="1" shrinkToFit="1"/>
    </xf>
    <xf numFmtId="0" fontId="28" fillId="12" borderId="72" xfId="17" applyFont="1" applyFill="1" applyBorder="1" applyAlignment="1">
      <alignment horizontal="center" vertical="center" wrapText="1" shrinkToFit="1"/>
    </xf>
    <xf numFmtId="0" fontId="28" fillId="12" borderId="101" xfId="17" applyFont="1" applyFill="1" applyBorder="1" applyAlignment="1">
      <alignment horizontal="center" vertical="center" wrapText="1" shrinkToFit="1"/>
    </xf>
    <xf numFmtId="0" fontId="28" fillId="12" borderId="100" xfId="17" applyFont="1" applyFill="1" applyBorder="1" applyAlignment="1">
      <alignment horizontal="left" vertical="center" wrapText="1" shrinkToFit="1"/>
    </xf>
    <xf numFmtId="0" fontId="7" fillId="0" borderId="102" xfId="17" applyFont="1" applyBorder="1" applyAlignment="1">
      <alignment wrapText="1" shrinkToFit="1"/>
    </xf>
    <xf numFmtId="0" fontId="7" fillId="0" borderId="103" xfId="17" applyFont="1" applyBorder="1" applyAlignment="1">
      <alignment wrapText="1" shrinkToFit="1"/>
    </xf>
    <xf numFmtId="0" fontId="32" fillId="14" borderId="104" xfId="17" applyFont="1" applyFill="1" applyBorder="1" applyAlignment="1">
      <alignment horizontal="center" wrapText="1" shrinkToFit="1"/>
    </xf>
    <xf numFmtId="0" fontId="7" fillId="0" borderId="105" xfId="17" applyFont="1" applyBorder="1" applyAlignment="1">
      <alignment wrapText="1" shrinkToFit="1"/>
    </xf>
    <xf numFmtId="0" fontId="32" fillId="14" borderId="104" xfId="17" applyFont="1" applyFill="1" applyBorder="1" applyAlignment="1">
      <alignment vertical="center" wrapText="1" shrinkToFit="1"/>
    </xf>
    <xf numFmtId="0" fontId="32" fillId="14" borderId="106" xfId="17" applyFont="1" applyFill="1" applyBorder="1" applyAlignment="1">
      <alignment vertical="center" wrapText="1" shrinkToFit="1"/>
    </xf>
    <xf numFmtId="164" fontId="28" fillId="12" borderId="71" xfId="17" applyNumberFormat="1" applyFont="1" applyFill="1" applyBorder="1" applyAlignment="1">
      <alignment horizontal="right" vertical="center" wrapText="1" shrinkToFit="1"/>
    </xf>
    <xf numFmtId="0" fontId="28" fillId="12" borderId="68" xfId="17" applyFont="1" applyFill="1" applyBorder="1" applyAlignment="1">
      <alignment horizontal="center" vertical="center" wrapText="1" shrinkToFit="1"/>
    </xf>
    <xf numFmtId="164" fontId="28" fillId="12" borderId="69" xfId="17" applyNumberFormat="1" applyFont="1" applyFill="1" applyBorder="1" applyAlignment="1">
      <alignment vertical="center" wrapText="1" shrinkToFit="1"/>
    </xf>
    <xf numFmtId="0" fontId="28" fillId="12" borderId="77" xfId="17" applyFont="1" applyFill="1" applyBorder="1" applyAlignment="1">
      <alignment horizontal="center" vertical="center" wrapText="1" shrinkToFit="1"/>
    </xf>
    <xf numFmtId="0" fontId="28" fillId="12" borderId="0" xfId="17" applyFont="1" applyFill="1" applyAlignment="1">
      <alignment horizontal="left" vertical="center" wrapText="1" shrinkToFit="1"/>
    </xf>
    <xf numFmtId="0" fontId="28" fillId="12" borderId="105" xfId="17" applyFont="1" applyFill="1" applyBorder="1" applyAlignment="1">
      <alignment horizontal="left" vertical="center" wrapText="1" shrinkToFit="1"/>
    </xf>
    <xf numFmtId="0" fontId="28" fillId="12" borderId="106" xfId="17" applyFont="1" applyFill="1" applyBorder="1" applyAlignment="1">
      <alignment horizontal="left" vertical="center" wrapText="1" shrinkToFit="1"/>
    </xf>
    <xf numFmtId="14" fontId="28" fillId="12" borderId="106" xfId="17" applyNumberFormat="1" applyFont="1" applyFill="1" applyBorder="1" applyAlignment="1">
      <alignment horizontal="left" vertical="center" wrapText="1" shrinkToFit="1"/>
    </xf>
    <xf numFmtId="2" fontId="28" fillId="14" borderId="94" xfId="17" applyNumberFormat="1" applyFont="1" applyFill="1" applyBorder="1" applyAlignment="1">
      <alignment horizontal="left" vertical="center" wrapText="1" shrinkToFit="1"/>
    </xf>
    <xf numFmtId="0" fontId="32" fillId="14" borderId="102" xfId="17" applyFont="1" applyFill="1" applyBorder="1" applyAlignment="1">
      <alignment vertical="center" wrapText="1" shrinkToFit="1"/>
    </xf>
    <xf numFmtId="0" fontId="30" fillId="6" borderId="0" xfId="17" applyFill="1" applyAlignment="1">
      <alignment horizontal="left" wrapText="1" shrinkToFit="1"/>
    </xf>
    <xf numFmtId="0" fontId="29" fillId="6" borderId="0" xfId="17" applyFont="1" applyFill="1" applyAlignment="1">
      <alignment horizontal="left" wrapText="1" shrinkToFit="1"/>
    </xf>
    <xf numFmtId="0" fontId="29" fillId="6" borderId="84" xfId="17" applyFont="1" applyFill="1" applyBorder="1" applyAlignment="1">
      <alignment horizontal="left" wrapText="1" shrinkToFit="1"/>
    </xf>
    <xf numFmtId="164" fontId="28" fillId="15" borderId="100" xfId="17" applyNumberFormat="1" applyFont="1" applyFill="1" applyBorder="1" applyAlignment="1">
      <alignment horizontal="left" vertical="center" wrapText="1" shrinkToFit="1"/>
    </xf>
    <xf numFmtId="0" fontId="28" fillId="15" borderId="72" xfId="17" applyFont="1" applyFill="1" applyBorder="1" applyAlignment="1">
      <alignment horizontal="left" vertical="center" wrapText="1" shrinkToFit="1"/>
    </xf>
    <xf numFmtId="0" fontId="28" fillId="15" borderId="101" xfId="17" applyFont="1" applyFill="1" applyBorder="1" applyAlignment="1">
      <alignment horizontal="left" vertical="center" wrapText="1" shrinkToFit="1"/>
    </xf>
    <xf numFmtId="0" fontId="28" fillId="15" borderId="100" xfId="17" applyFont="1" applyFill="1" applyBorder="1" applyAlignment="1">
      <alignment horizontal="left" vertical="center" wrapText="1" shrinkToFit="1"/>
    </xf>
    <xf numFmtId="0" fontId="7" fillId="6" borderId="102" xfId="17" applyFont="1" applyFill="1" applyBorder="1" applyAlignment="1">
      <alignment horizontal="left" wrapText="1" shrinkToFit="1"/>
    </xf>
    <xf numFmtId="0" fontId="7" fillId="6" borderId="103" xfId="17" applyFont="1" applyFill="1" applyBorder="1" applyAlignment="1">
      <alignment horizontal="left" wrapText="1" shrinkToFit="1"/>
    </xf>
    <xf numFmtId="0" fontId="28" fillId="16" borderId="104" xfId="17" applyFont="1" applyFill="1" applyBorder="1" applyAlignment="1">
      <alignment horizontal="left" wrapText="1" shrinkToFit="1"/>
    </xf>
    <xf numFmtId="0" fontId="2" fillId="6" borderId="105" xfId="17" applyFont="1" applyFill="1" applyBorder="1" applyAlignment="1">
      <alignment wrapText="1" shrinkToFit="1"/>
    </xf>
    <xf numFmtId="0" fontId="28" fillId="16" borderId="104" xfId="17" applyFont="1" applyFill="1" applyBorder="1" applyAlignment="1">
      <alignment horizontal="left" vertical="center" wrapText="1" shrinkToFit="1"/>
    </xf>
    <xf numFmtId="14" fontId="28" fillId="16" borderId="106" xfId="17" applyNumberFormat="1" applyFont="1" applyFill="1" applyBorder="1" applyAlignment="1">
      <alignment horizontal="left" vertical="center" wrapText="1" shrinkToFit="1"/>
    </xf>
    <xf numFmtId="0" fontId="28" fillId="16" borderId="106" xfId="17" applyFont="1" applyFill="1" applyBorder="1" applyAlignment="1">
      <alignment horizontal="left" vertical="center" wrapText="1" shrinkToFit="1"/>
    </xf>
    <xf numFmtId="0" fontId="30" fillId="6" borderId="0" xfId="17" applyFill="1" applyAlignment="1">
      <alignment wrapText="1" shrinkToFit="1"/>
    </xf>
    <xf numFmtId="0" fontId="29" fillId="6" borderId="0" xfId="17" applyFont="1" applyFill="1" applyAlignment="1">
      <alignment wrapText="1" shrinkToFit="1"/>
    </xf>
    <xf numFmtId="0" fontId="29" fillId="6" borderId="84" xfId="17" applyFont="1" applyFill="1" applyBorder="1" applyAlignment="1">
      <alignment wrapText="1" shrinkToFit="1"/>
    </xf>
    <xf numFmtId="164" fontId="28" fillId="15" borderId="100" xfId="17" applyNumberFormat="1" applyFont="1" applyFill="1" applyBorder="1" applyAlignment="1">
      <alignment horizontal="right" vertical="center" wrapText="1" shrinkToFit="1"/>
    </xf>
    <xf numFmtId="0" fontId="28" fillId="15" borderId="72" xfId="17" applyFont="1" applyFill="1" applyBorder="1" applyAlignment="1">
      <alignment horizontal="center" vertical="center" wrapText="1" shrinkToFit="1"/>
    </xf>
    <xf numFmtId="0" fontId="28" fillId="15" borderId="101" xfId="17" applyFont="1" applyFill="1" applyBorder="1" applyAlignment="1">
      <alignment horizontal="center" vertical="center" wrapText="1" shrinkToFit="1"/>
    </xf>
    <xf numFmtId="0" fontId="7" fillId="6" borderId="102" xfId="17" applyFont="1" applyFill="1" applyBorder="1" applyAlignment="1">
      <alignment wrapText="1" shrinkToFit="1"/>
    </xf>
    <xf numFmtId="0" fontId="7" fillId="6" borderId="103" xfId="17" applyFont="1" applyFill="1" applyBorder="1" applyAlignment="1">
      <alignment wrapText="1" shrinkToFit="1"/>
    </xf>
    <xf numFmtId="0" fontId="32" fillId="16" borderId="104" xfId="17" applyFont="1" applyFill="1" applyBorder="1" applyAlignment="1">
      <alignment horizontal="center" wrapText="1" shrinkToFit="1"/>
    </xf>
    <xf numFmtId="0" fontId="32" fillId="16" borderId="104" xfId="17" applyFont="1" applyFill="1" applyBorder="1" applyAlignment="1">
      <alignment vertical="center" wrapText="1" shrinkToFit="1"/>
    </xf>
    <xf numFmtId="14" fontId="32" fillId="16" borderId="106" xfId="17" applyNumberFormat="1" applyFont="1" applyFill="1" applyBorder="1" applyAlignment="1">
      <alignment horizontal="left" vertical="center" wrapText="1" shrinkToFit="1"/>
    </xf>
    <xf numFmtId="0" fontId="28" fillId="16" borderId="106" xfId="17" applyFont="1" applyFill="1" applyBorder="1" applyAlignment="1">
      <alignment vertical="center" wrapText="1" shrinkToFit="1"/>
    </xf>
    <xf numFmtId="0" fontId="32" fillId="16" borderId="106" xfId="17" applyFont="1" applyFill="1" applyBorder="1" applyAlignment="1">
      <alignment vertical="center" wrapText="1" shrinkToFit="1"/>
    </xf>
    <xf numFmtId="164" fontId="28" fillId="12" borderId="101" xfId="17" applyNumberFormat="1" applyFont="1" applyFill="1" applyBorder="1" applyAlignment="1">
      <alignment horizontal="right" vertical="center" wrapText="1" shrinkToFit="1"/>
    </xf>
    <xf numFmtId="0" fontId="28" fillId="12" borderId="107" xfId="17" applyFont="1" applyFill="1" applyBorder="1" applyAlignment="1">
      <alignment horizontal="left" vertical="center" wrapText="1" shrinkToFit="1"/>
    </xf>
    <xf numFmtId="164" fontId="28" fillId="12" borderId="76" xfId="17" applyNumberFormat="1" applyFont="1" applyFill="1" applyBorder="1" applyAlignment="1">
      <alignment horizontal="right" vertical="center" wrapText="1" shrinkToFit="1"/>
    </xf>
    <xf numFmtId="0" fontId="28" fillId="12" borderId="104" xfId="17" applyFont="1" applyFill="1" applyBorder="1" applyAlignment="1">
      <alignment horizontal="left" vertical="center" wrapText="1" shrinkToFit="1"/>
    </xf>
    <xf numFmtId="6" fontId="28" fillId="12" borderId="71" xfId="17" applyNumberFormat="1" applyFont="1" applyFill="1" applyBorder="1" applyAlignment="1">
      <alignment horizontal="right" vertical="center" wrapText="1" shrinkToFit="1"/>
    </xf>
    <xf numFmtId="0" fontId="28" fillId="12" borderId="101" xfId="17" applyFont="1" applyFill="1" applyBorder="1" applyAlignment="1">
      <alignment horizontal="left" vertical="center" wrapText="1" shrinkToFit="1"/>
    </xf>
    <xf numFmtId="0" fontId="7" fillId="0" borderId="67" xfId="17" applyFont="1" applyBorder="1" applyAlignment="1">
      <alignment wrapText="1" shrinkToFit="1"/>
    </xf>
    <xf numFmtId="0" fontId="7" fillId="0" borderId="0" xfId="17" applyFont="1" applyAlignment="1">
      <alignment wrapText="1" shrinkToFit="1"/>
    </xf>
    <xf numFmtId="0" fontId="32" fillId="14" borderId="66" xfId="17" applyFont="1" applyFill="1" applyBorder="1" applyAlignment="1">
      <alignment horizontal="center" wrapText="1" shrinkToFit="1"/>
    </xf>
    <xf numFmtId="0" fontId="32" fillId="14" borderId="66" xfId="17" applyFont="1" applyFill="1" applyBorder="1" applyAlignment="1">
      <alignment vertical="center" wrapText="1" shrinkToFit="1"/>
    </xf>
    <xf numFmtId="0" fontId="32" fillId="14" borderId="68" xfId="17" applyFont="1" applyFill="1" applyBorder="1" applyAlignment="1">
      <alignment vertical="center" wrapText="1" shrinkToFit="1"/>
    </xf>
    <xf numFmtId="0" fontId="28" fillId="12" borderId="66" xfId="17" applyFont="1" applyFill="1" applyBorder="1" applyAlignment="1">
      <alignment horizontal="left" vertical="center" wrapText="1" shrinkToFit="1"/>
    </xf>
    <xf numFmtId="0" fontId="28" fillId="12" borderId="67" xfId="17" applyFont="1" applyFill="1" applyBorder="1" applyAlignment="1">
      <alignment horizontal="left" vertical="center" wrapText="1" shrinkToFit="1"/>
    </xf>
    <xf numFmtId="6" fontId="28" fillId="12" borderId="101" xfId="17" applyNumberFormat="1" applyFont="1" applyFill="1" applyBorder="1" applyAlignment="1">
      <alignment horizontal="right" vertical="center" wrapText="1" shrinkToFit="1"/>
    </xf>
    <xf numFmtId="14" fontId="28" fillId="12" borderId="74" xfId="17" applyNumberFormat="1" applyFont="1" applyFill="1" applyBorder="1" applyAlignment="1">
      <alignment horizontal="left" vertical="center" wrapText="1" shrinkToFit="1"/>
    </xf>
    <xf numFmtId="0" fontId="33" fillId="0" borderId="0" xfId="17" applyFont="1"/>
    <xf numFmtId="0" fontId="29" fillId="12" borderId="66" xfId="17" applyFont="1" applyFill="1" applyBorder="1" applyAlignment="1">
      <alignment vertical="center" wrapText="1" shrinkToFit="1"/>
    </xf>
    <xf numFmtId="0" fontId="29" fillId="0" borderId="0" xfId="17" applyFont="1" applyAlignment="1">
      <alignment vertical="center" wrapText="1" shrinkToFit="1"/>
    </xf>
    <xf numFmtId="0" fontId="28" fillId="12" borderId="66" xfId="17" applyFont="1" applyFill="1" applyBorder="1" applyAlignment="1">
      <alignment vertical="center" wrapText="1" shrinkToFit="1"/>
    </xf>
    <xf numFmtId="0" fontId="29" fillId="14" borderId="0" xfId="17" applyFont="1" applyFill="1" applyAlignment="1">
      <alignment wrapText="1" shrinkToFit="1"/>
    </xf>
    <xf numFmtId="0" fontId="29" fillId="14" borderId="99" xfId="17" applyFont="1" applyFill="1" applyBorder="1" applyAlignment="1">
      <alignment horizontal="center" vertical="center" wrapText="1" shrinkToFit="1"/>
    </xf>
    <xf numFmtId="0" fontId="29" fillId="0" borderId="109" xfId="17" applyFont="1" applyBorder="1" applyAlignment="1">
      <alignment wrapText="1" shrinkToFit="1"/>
    </xf>
    <xf numFmtId="0" fontId="29" fillId="0" borderId="116" xfId="17" applyFont="1" applyBorder="1" applyAlignment="1">
      <alignment wrapText="1" shrinkToFit="1"/>
    </xf>
    <xf numFmtId="0" fontId="34" fillId="0" borderId="0" xfId="17" applyFont="1" applyAlignment="1">
      <alignment vertical="center" wrapText="1" shrinkToFit="1"/>
    </xf>
    <xf numFmtId="0" fontId="34" fillId="18" borderId="122" xfId="17" applyFont="1" applyFill="1" applyBorder="1" applyAlignment="1">
      <alignment vertical="center" wrapText="1" shrinkToFit="1"/>
    </xf>
    <xf numFmtId="0" fontId="34" fillId="14" borderId="114" xfId="17" applyFont="1" applyFill="1" applyBorder="1" applyAlignment="1">
      <alignment vertical="center" wrapText="1" shrinkToFit="1"/>
    </xf>
    <xf numFmtId="0" fontId="34" fillId="18" borderId="116" xfId="17" applyFont="1" applyFill="1" applyBorder="1" applyAlignment="1">
      <alignment vertical="center" wrapText="1" shrinkToFit="1"/>
    </xf>
    <xf numFmtId="0" fontId="29" fillId="0" borderId="125" xfId="17" applyFont="1" applyBorder="1" applyAlignment="1">
      <alignment wrapText="1" shrinkToFit="1"/>
    </xf>
    <xf numFmtId="0" fontId="28" fillId="13" borderId="84" xfId="17" applyFont="1" applyFill="1" applyBorder="1" applyAlignment="1">
      <alignment horizontal="center" vertical="center" wrapText="1" shrinkToFit="1"/>
    </xf>
    <xf numFmtId="0" fontId="28" fillId="13" borderId="80" xfId="17" applyFont="1" applyFill="1" applyBorder="1" applyAlignment="1">
      <alignment horizontal="center" vertical="center" wrapText="1" shrinkToFit="1"/>
    </xf>
    <xf numFmtId="0" fontId="28" fillId="13" borderId="126" xfId="17" applyFont="1" applyFill="1" applyBorder="1" applyAlignment="1">
      <alignment horizontal="center" vertical="center" wrapText="1" shrinkToFit="1"/>
    </xf>
    <xf numFmtId="0" fontId="29" fillId="0" borderId="127" xfId="17" applyFont="1" applyBorder="1" applyAlignment="1">
      <alignment wrapText="1" shrinkToFit="1"/>
    </xf>
    <xf numFmtId="0" fontId="32" fillId="17" borderId="123" xfId="17" applyFont="1" applyFill="1" applyBorder="1" applyAlignment="1">
      <alignment horizontal="center" vertical="center" wrapText="1" shrinkToFit="1"/>
    </xf>
    <xf numFmtId="0" fontId="29" fillId="0" borderId="102" xfId="17" applyFont="1" applyBorder="1" applyAlignment="1">
      <alignment wrapText="1" shrinkToFit="1"/>
    </xf>
    <xf numFmtId="0" fontId="1" fillId="0" borderId="0" xfId="18"/>
    <xf numFmtId="14" fontId="2" fillId="4" borderId="18" xfId="18" applyNumberFormat="1" applyFont="1" applyFill="1" applyBorder="1" applyAlignment="1" applyProtection="1">
      <alignment horizontal="left" vertical="center" wrapText="1"/>
      <protection locked="0"/>
    </xf>
    <xf numFmtId="0" fontId="1" fillId="0" borderId="7" xfId="18" applyBorder="1"/>
    <xf numFmtId="0" fontId="1" fillId="0" borderId="5" xfId="18" applyBorder="1"/>
    <xf numFmtId="0" fontId="7" fillId="6" borderId="5" xfId="18" applyFont="1" applyFill="1" applyBorder="1" applyAlignment="1" applyProtection="1">
      <alignment wrapText="1"/>
      <protection locked="0"/>
    </xf>
    <xf numFmtId="0" fontId="4" fillId="5" borderId="6" xfId="18" applyFont="1" applyFill="1" applyBorder="1" applyAlignment="1">
      <alignment horizontal="center" vertical="center"/>
    </xf>
    <xf numFmtId="0" fontId="40" fillId="4" borderId="18" xfId="14" applyFont="1">
      <alignment horizontal="left" vertical="center" wrapText="1"/>
      <protection locked="0"/>
    </xf>
    <xf numFmtId="14" fontId="2" fillId="22" borderId="25" xfId="14" applyNumberFormat="1" applyFill="1" applyBorder="1">
      <alignment horizontal="left" vertical="center" wrapText="1"/>
      <protection locked="0"/>
    </xf>
    <xf numFmtId="14" fontId="2" fillId="22" borderId="20" xfId="14" applyNumberFormat="1" applyFill="1" applyBorder="1">
      <alignment horizontal="left" vertical="center" wrapText="1"/>
      <protection locked="0"/>
    </xf>
    <xf numFmtId="0" fontId="2" fillId="22" borderId="18" xfId="14" applyFill="1" applyBorder="1">
      <alignment horizontal="left" vertical="center" wrapText="1"/>
      <protection locked="0"/>
    </xf>
    <xf numFmtId="6" fontId="2" fillId="22" borderId="62" xfId="14" applyNumberFormat="1" applyFill="1" applyBorder="1">
      <alignment horizontal="left" vertical="center" wrapText="1"/>
      <protection locked="0"/>
    </xf>
    <xf numFmtId="0" fontId="2" fillId="22" borderId="55" xfId="14" applyFill="1" applyBorder="1">
      <alignment horizontal="left" vertical="center" wrapText="1"/>
      <protection locked="0"/>
    </xf>
    <xf numFmtId="14" fontId="2" fillId="22" borderId="18" xfId="18" applyNumberFormat="1" applyFont="1" applyFill="1" applyBorder="1" applyAlignment="1" applyProtection="1">
      <alignment horizontal="left" vertical="center" wrapText="1"/>
      <protection locked="0"/>
    </xf>
    <xf numFmtId="0" fontId="2" fillId="22" borderId="18" xfId="14" applyFill="1">
      <alignment horizontal="left" vertical="center" wrapText="1"/>
      <protection locked="0"/>
    </xf>
    <xf numFmtId="4" fontId="2" fillId="22" borderId="62" xfId="14" applyNumberFormat="1" applyFill="1" applyBorder="1">
      <alignment horizontal="left" vertical="center" wrapText="1"/>
      <protection locked="0"/>
    </xf>
    <xf numFmtId="0" fontId="1" fillId="0" borderId="31" xfId="18" applyBorder="1"/>
    <xf numFmtId="14" fontId="2" fillId="22" borderId="18" xfId="14" applyNumberFormat="1" applyFill="1" applyBorder="1">
      <alignment horizontal="left" vertical="center" wrapText="1"/>
      <protection locked="0"/>
    </xf>
    <xf numFmtId="4" fontId="2" fillId="4" borderId="62" xfId="14" applyNumberFormat="1" applyFill="1" applyBorder="1">
      <alignment horizontal="left" vertical="center" wrapText="1"/>
      <protection locked="0"/>
    </xf>
    <xf numFmtId="0" fontId="2" fillId="5" borderId="12" xfId="14" applyFill="1" applyBorder="1" applyProtection="1">
      <alignment horizontal="left" vertical="center" wrapText="1"/>
    </xf>
    <xf numFmtId="0" fontId="2" fillId="5" borderId="0" xfId="14" applyFill="1" applyBorder="1" applyProtection="1">
      <alignment horizontal="left" vertical="center" wrapText="1"/>
    </xf>
    <xf numFmtId="0" fontId="2" fillId="5" borderId="13" xfId="14" applyFill="1" applyBorder="1" applyProtection="1">
      <alignment horizontal="left" vertical="center" wrapText="1"/>
    </xf>
    <xf numFmtId="0" fontId="4" fillId="5" borderId="6" xfId="18" applyFont="1" applyFill="1" applyBorder="1" applyAlignment="1">
      <alignment vertical="center"/>
    </xf>
    <xf numFmtId="0" fontId="2" fillId="4" borderId="14" xfId="14" applyFill="1" applyBorder="1">
      <alignment horizontal="left" vertical="center" wrapText="1"/>
      <protection locked="0"/>
    </xf>
    <xf numFmtId="0" fontId="2" fillId="4" borderId="13" xfId="14" applyFill="1" applyBorder="1">
      <alignment horizontal="left" vertical="center" wrapText="1"/>
      <protection locked="0"/>
    </xf>
    <xf numFmtId="14" fontId="2" fillId="4" borderId="18" xfId="14" applyNumberFormat="1" applyFill="1" applyBorder="1">
      <alignment horizontal="left" vertical="center" wrapText="1"/>
      <protection locked="0"/>
    </xf>
    <xf numFmtId="0" fontId="7" fillId="0" borderId="0" xfId="18" applyFont="1" applyProtection="1">
      <protection locked="0"/>
    </xf>
    <xf numFmtId="0" fontId="1" fillId="0" borderId="0" xfId="18" applyProtection="1">
      <protection locked="0"/>
    </xf>
    <xf numFmtId="0" fontId="1" fillId="0" borderId="132" xfId="18" applyBorder="1"/>
    <xf numFmtId="0" fontId="1" fillId="0" borderId="133" xfId="18" applyBorder="1"/>
    <xf numFmtId="0" fontId="7" fillId="6" borderId="133" xfId="18" applyFont="1" applyFill="1" applyBorder="1" applyAlignment="1" applyProtection="1">
      <alignment wrapText="1"/>
      <protection locked="0"/>
    </xf>
    <xf numFmtId="0" fontId="4" fillId="5" borderId="30" xfId="18" applyFont="1" applyFill="1" applyBorder="1" applyAlignment="1">
      <alignment vertical="center"/>
    </xf>
    <xf numFmtId="8" fontId="41" fillId="4" borderId="26" xfId="14" applyNumberFormat="1" applyFont="1" applyFill="1" applyBorder="1">
      <alignment horizontal="left" vertical="center" wrapText="1"/>
      <protection locked="0"/>
    </xf>
    <xf numFmtId="0" fontId="1" fillId="6" borderId="0" xfId="18" applyFill="1"/>
    <xf numFmtId="0" fontId="1" fillId="6" borderId="12" xfId="18" applyFill="1" applyBorder="1"/>
    <xf numFmtId="0" fontId="5" fillId="6" borderId="0" xfId="8" applyFill="1" applyBorder="1">
      <alignment horizontal="center" vertical="center"/>
    </xf>
    <xf numFmtId="0" fontId="5" fillId="6" borderId="0" xfId="8" applyFill="1" applyBorder="1" applyAlignment="1">
      <alignment horizontal="center" vertical="center" wrapText="1"/>
    </xf>
    <xf numFmtId="0" fontId="5" fillId="6" borderId="0" xfId="9" applyFill="1" applyBorder="1">
      <alignment horizontal="center" vertical="center" wrapText="1"/>
    </xf>
    <xf numFmtId="0" fontId="1" fillId="0" borderId="0" xfId="18" applyAlignment="1">
      <alignment vertical="center"/>
    </xf>
    <xf numFmtId="0" fontId="4" fillId="6" borderId="134" xfId="18" applyFont="1" applyFill="1" applyBorder="1" applyAlignment="1">
      <alignment horizontal="left" vertical="center"/>
    </xf>
    <xf numFmtId="0" fontId="1" fillId="0" borderId="44" xfId="18" applyBorder="1"/>
    <xf numFmtId="0" fontId="1" fillId="0" borderId="41" xfId="18" applyBorder="1"/>
    <xf numFmtId="0" fontId="4" fillId="7" borderId="42" xfId="18" applyFont="1" applyFill="1" applyBorder="1" applyAlignment="1">
      <alignment vertical="center"/>
    </xf>
    <xf numFmtId="0" fontId="7" fillId="6" borderId="16" xfId="18" applyFont="1" applyFill="1" applyBorder="1" applyAlignment="1" applyProtection="1">
      <alignment wrapText="1"/>
      <protection locked="0"/>
    </xf>
    <xf numFmtId="0" fontId="4" fillId="5" borderId="52" xfId="18" applyFont="1" applyFill="1" applyBorder="1" applyAlignment="1">
      <alignment vertical="center"/>
    </xf>
    <xf numFmtId="0" fontId="4" fillId="7" borderId="41" xfId="18" applyFont="1" applyFill="1" applyBorder="1" applyAlignment="1">
      <alignment vertical="center"/>
    </xf>
    <xf numFmtId="0" fontId="1" fillId="0" borderId="59" xfId="18" applyBorder="1"/>
    <xf numFmtId="0" fontId="1" fillId="0" borderId="34" xfId="18" applyBorder="1"/>
    <xf numFmtId="0" fontId="1" fillId="0" borderId="39" xfId="18" applyBorder="1"/>
    <xf numFmtId="0" fontId="7" fillId="8" borderId="0" xfId="0" applyFont="1" applyFill="1" applyAlignment="1">
      <alignment horizontal="left" vertical="top" wrapText="1"/>
    </xf>
    <xf numFmtId="0" fontId="0" fillId="8" borderId="0" xfId="0" applyFill="1" applyAlignment="1">
      <alignment horizontal="left" vertical="top" wrapText="1"/>
    </xf>
    <xf numFmtId="0" fontId="16" fillId="8" borderId="0" xfId="0" applyFont="1" applyFill="1" applyAlignment="1">
      <alignment horizontal="left" vertical="top" wrapText="1"/>
    </xf>
    <xf numFmtId="0" fontId="7" fillId="8" borderId="0" xfId="0" applyFont="1" applyFill="1" applyAlignment="1">
      <alignment horizontal="left" vertical="top"/>
    </xf>
    <xf numFmtId="0" fontId="6" fillId="8" borderId="11" xfId="0" applyFont="1" applyFill="1" applyBorder="1" applyAlignment="1">
      <alignment horizontal="center" vertical="center"/>
    </xf>
    <xf numFmtId="0" fontId="6" fillId="8" borderId="33"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0" xfId="0" applyFont="1" applyFill="1" applyAlignment="1">
      <alignment horizontal="center" vertical="center"/>
    </xf>
    <xf numFmtId="0" fontId="6" fillId="8" borderId="14"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25" xfId="0" applyFont="1" applyFill="1" applyBorder="1" applyAlignment="1">
      <alignment horizontal="center" vertical="center"/>
    </xf>
    <xf numFmtId="0" fontId="4" fillId="8" borderId="0" xfId="0" applyFont="1" applyFill="1" applyAlignment="1">
      <alignment horizontal="left" vertical="top" wrapText="1"/>
    </xf>
    <xf numFmtId="0" fontId="8" fillId="8" borderId="0" xfId="0" applyFont="1" applyFill="1" applyAlignment="1">
      <alignment horizontal="left" vertical="top" wrapText="1"/>
    </xf>
    <xf numFmtId="0" fontId="7" fillId="8" borderId="33" xfId="0" applyFont="1" applyFill="1" applyBorder="1" applyAlignment="1">
      <alignment vertical="top" wrapText="1"/>
    </xf>
    <xf numFmtId="0" fontId="7" fillId="8" borderId="0" xfId="0" applyFont="1" applyFill="1" applyAlignment="1">
      <alignment vertical="top" wrapText="1"/>
    </xf>
    <xf numFmtId="0" fontId="0" fillId="8" borderId="0" xfId="0" applyFill="1" applyAlignment="1">
      <alignment vertical="top" wrapText="1"/>
    </xf>
    <xf numFmtId="0" fontId="7" fillId="8" borderId="0" xfId="0" applyFont="1" applyFill="1" applyAlignment="1">
      <alignment horizontal="left" wrapText="1"/>
    </xf>
    <xf numFmtId="0" fontId="22" fillId="8" borderId="0" xfId="0" applyFont="1" applyFill="1" applyAlignment="1">
      <alignment horizontal="left" vertical="top" wrapText="1"/>
    </xf>
    <xf numFmtId="0" fontId="4"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5" fillId="2" borderId="51" xfId="8" applyBorder="1" applyAlignment="1">
      <alignment horizontal="center" vertical="center" wrapText="1"/>
    </xf>
    <xf numFmtId="0" fontId="0" fillId="0" borderId="56" xfId="0" applyBorder="1"/>
    <xf numFmtId="0" fontId="5" fillId="2" borderId="51" xfId="9" applyBorder="1">
      <alignment horizontal="center" vertical="center" wrapText="1"/>
    </xf>
    <xf numFmtId="0" fontId="19" fillId="6" borderId="29" xfId="0" applyFont="1" applyFill="1" applyBorder="1" applyAlignment="1" applyProtection="1">
      <alignment horizontal="center"/>
      <protection locked="0"/>
    </xf>
    <xf numFmtId="0" fontId="0" fillId="0" borderId="0" xfId="0"/>
    <xf numFmtId="0" fontId="20" fillId="6" borderId="29" xfId="0" applyFont="1" applyFill="1" applyBorder="1" applyAlignment="1" applyProtection="1">
      <alignment horizontal="center"/>
      <protection locked="0"/>
    </xf>
    <xf numFmtId="0" fontId="0" fillId="0" borderId="12" xfId="0" applyBorder="1"/>
    <xf numFmtId="0" fontId="19" fillId="3" borderId="13" xfId="6" applyFont="1" applyBorder="1" applyAlignment="1">
      <alignment horizontal="center" vertical="center" wrapText="1"/>
    </xf>
    <xf numFmtId="0" fontId="19" fillId="3" borderId="14" xfId="6" applyFont="1" applyBorder="1" applyAlignment="1">
      <alignment horizontal="center" vertical="center" wrapText="1"/>
    </xf>
    <xf numFmtId="0" fontId="19" fillId="3" borderId="15" xfId="6" applyFont="1" applyBorder="1" applyAlignment="1">
      <alignment horizontal="center" vertical="center" wrapText="1"/>
    </xf>
    <xf numFmtId="0" fontId="19" fillId="3" borderId="17" xfId="6" applyFont="1" applyBorder="1" applyAlignment="1">
      <alignment horizontal="center" vertical="center" wrapText="1"/>
    </xf>
    <xf numFmtId="0" fontId="5" fillId="2" borderId="29" xfId="8" applyBorder="1" applyAlignment="1">
      <alignment horizontal="center" vertical="center" wrapText="1"/>
    </xf>
    <xf numFmtId="0" fontId="5" fillId="2" borderId="12" xfId="8" applyBorder="1" applyAlignment="1">
      <alignment horizontal="center" vertical="center" wrapText="1"/>
    </xf>
    <xf numFmtId="0" fontId="5" fillId="2" borderId="52" xfId="8" applyBorder="1" applyAlignment="1">
      <alignment horizontal="center" vertical="center" wrapText="1"/>
    </xf>
    <xf numFmtId="0" fontId="5" fillId="2" borderId="53" xfId="8" applyBorder="1" applyAlignment="1">
      <alignment horizontal="center" vertical="center" wrapText="1"/>
    </xf>
    <xf numFmtId="0" fontId="5" fillId="6" borderId="2" xfId="6" applyFill="1" applyBorder="1" applyProtection="1">
      <alignment horizontal="center" vertical="center"/>
      <protection locked="0"/>
    </xf>
    <xf numFmtId="0" fontId="5" fillId="6" borderId="29" xfId="6" applyFill="1" applyBorder="1" applyProtection="1">
      <alignment horizontal="center" vertical="center"/>
      <protection locked="0"/>
    </xf>
    <xf numFmtId="0" fontId="5" fillId="6" borderId="52" xfId="6" applyFill="1" applyBorder="1" applyProtection="1">
      <alignment horizontal="center" vertical="center"/>
      <protection locked="0"/>
    </xf>
    <xf numFmtId="0" fontId="5" fillId="6" borderId="1" xfId="6" applyFill="1" applyBorder="1" applyProtection="1">
      <alignment horizontal="center" vertical="center"/>
      <protection locked="0"/>
    </xf>
    <xf numFmtId="0" fontId="5" fillId="6" borderId="0" xfId="6" applyFill="1" applyBorder="1" applyProtection="1">
      <alignment horizontal="center" vertical="center"/>
      <protection locked="0"/>
    </xf>
    <xf numFmtId="0" fontId="5" fillId="6" borderId="16" xfId="6" applyFill="1" applyBorder="1" applyProtection="1">
      <alignment horizontal="center" vertical="center"/>
      <protection locked="0"/>
    </xf>
    <xf numFmtId="0" fontId="2" fillId="0" borderId="4" xfId="14" applyFill="1" applyBorder="1" applyAlignment="1">
      <alignment horizontal="center" vertical="center" wrapText="1"/>
      <protection locked="0"/>
    </xf>
    <xf numFmtId="0" fontId="2" fillId="0" borderId="27" xfId="14" applyFill="1" applyBorder="1" applyAlignment="1">
      <alignment horizontal="center" vertical="center" wrapText="1"/>
      <protection locked="0"/>
    </xf>
    <xf numFmtId="0" fontId="2" fillId="0" borderId="57" xfId="14" applyFill="1" applyBorder="1" applyAlignment="1">
      <alignment horizontal="center" vertical="center" wrapText="1"/>
      <protection locked="0"/>
    </xf>
    <xf numFmtId="0" fontId="5" fillId="9" borderId="1" xfId="6" applyFill="1" applyBorder="1" applyAlignment="1">
      <alignment horizontal="center" vertical="center" wrapText="1"/>
    </xf>
    <xf numFmtId="0" fontId="5" fillId="9" borderId="0" xfId="6" applyFill="1" applyBorder="1" applyAlignment="1">
      <alignment horizontal="center" vertical="center" wrapText="1"/>
    </xf>
    <xf numFmtId="0" fontId="5" fillId="9" borderId="16" xfId="6" applyFill="1" applyBorder="1" applyAlignment="1">
      <alignment horizontal="center" vertical="center" wrapText="1"/>
    </xf>
    <xf numFmtId="0" fontId="5" fillId="9" borderId="3" xfId="6" applyFill="1" applyBorder="1" applyAlignment="1">
      <alignment horizontal="center" vertical="center" wrapText="1"/>
    </xf>
    <xf numFmtId="0" fontId="5" fillId="9" borderId="12" xfId="6" applyFill="1" applyBorder="1" applyAlignment="1">
      <alignment horizontal="center" vertical="center" wrapText="1"/>
    </xf>
    <xf numFmtId="0" fontId="5" fillId="9" borderId="53" xfId="6"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5" fillId="5" borderId="23" xfId="11">
      <alignment vertical="center" wrapText="1"/>
    </xf>
    <xf numFmtId="0" fontId="5" fillId="5" borderId="10" xfId="12">
      <alignment vertical="center" wrapText="1"/>
    </xf>
    <xf numFmtId="0" fontId="7" fillId="5" borderId="45" xfId="13" applyFill="1" applyBorder="1">
      <alignment horizontal="center" vertical="center"/>
    </xf>
    <xf numFmtId="0" fontId="7" fillId="5" borderId="46" xfId="13" applyFill="1" applyBorder="1">
      <alignment horizontal="center" vertical="center"/>
    </xf>
    <xf numFmtId="0" fontId="7" fillId="5" borderId="50" xfId="13" applyFill="1" applyBorder="1">
      <alignment horizontal="center" vertical="center"/>
    </xf>
    <xf numFmtId="0" fontId="5" fillId="5" borderId="13" xfId="12" applyBorder="1" applyAlignment="1">
      <alignment horizontal="center" wrapText="1"/>
    </xf>
    <xf numFmtId="0" fontId="5" fillId="5" borderId="0" xfId="12" applyBorder="1" applyAlignment="1">
      <alignment horizontal="center" wrapText="1"/>
    </xf>
    <xf numFmtId="0" fontId="5" fillId="5" borderId="14" xfId="12" applyBorder="1" applyAlignment="1">
      <alignment horizontal="center" wrapText="1"/>
    </xf>
    <xf numFmtId="0" fontId="5" fillId="5" borderId="21" xfId="11" applyBorder="1">
      <alignment vertical="center" wrapText="1"/>
    </xf>
    <xf numFmtId="0" fontId="2" fillId="4" borderId="13" xfId="0" applyFont="1" applyFill="1" applyBorder="1" applyAlignment="1" applyProtection="1">
      <alignment horizontal="center" vertical="center" wrapText="1"/>
      <protection locked="0"/>
    </xf>
    <xf numFmtId="0" fontId="0" fillId="0" borderId="14" xfId="0" applyBorder="1"/>
    <xf numFmtId="0" fontId="2" fillId="4" borderId="1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4" xfId="0" applyFont="1" applyFill="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wrapText="1"/>
    </xf>
    <xf numFmtId="49" fontId="17" fillId="0" borderId="0" xfId="0" applyNumberFormat="1" applyFont="1" applyAlignment="1">
      <alignment horizontal="center" vertical="center"/>
    </xf>
    <xf numFmtId="0" fontId="7"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10" fillId="9" borderId="38" xfId="0" applyFont="1" applyFill="1" applyBorder="1" applyAlignment="1" applyProtection="1">
      <alignment horizontal="center" wrapText="1"/>
      <protection hidden="1"/>
    </xf>
    <xf numFmtId="0" fontId="10" fillId="9" borderId="36" xfId="0" applyFont="1" applyFill="1" applyBorder="1" applyAlignment="1" applyProtection="1">
      <alignment horizontal="center" wrapText="1"/>
      <protection hidden="1"/>
    </xf>
    <xf numFmtId="0" fontId="5" fillId="5" borderId="18" xfId="11" applyBorder="1">
      <alignment vertical="center" wrapText="1"/>
    </xf>
    <xf numFmtId="0" fontId="0" fillId="0" borderId="64" xfId="0" applyBorder="1"/>
    <xf numFmtId="0" fontId="0" fillId="0" borderId="65" xfId="0" applyBorder="1"/>
    <xf numFmtId="0" fontId="7" fillId="6" borderId="16" xfId="10" applyBorder="1">
      <alignment wrapText="1"/>
      <protection locked="0"/>
    </xf>
    <xf numFmtId="0" fontId="7" fillId="6" borderId="53" xfId="10" applyBorder="1">
      <alignment wrapText="1"/>
      <protection locked="0"/>
    </xf>
    <xf numFmtId="0" fontId="5" fillId="2" borderId="51" xfId="8" applyBorder="1">
      <alignment horizontal="center" vertical="center"/>
    </xf>
    <xf numFmtId="0" fontId="5" fillId="2" borderId="56" xfId="8" applyBorder="1">
      <alignment horizontal="center" vertical="center"/>
    </xf>
    <xf numFmtId="0" fontId="4" fillId="8" borderId="40" xfId="0" applyFont="1" applyFill="1" applyBorder="1" applyAlignment="1">
      <alignment horizontal="center"/>
    </xf>
    <xf numFmtId="0" fontId="4" fillId="8" borderId="43" xfId="0" applyFont="1" applyFill="1" applyBorder="1" applyAlignment="1">
      <alignment horizontal="center"/>
    </xf>
    <xf numFmtId="0" fontId="17" fillId="8" borderId="60" xfId="0" applyFont="1" applyFill="1" applyBorder="1" applyAlignment="1">
      <alignment horizontal="left" vertical="center" wrapText="1"/>
    </xf>
    <xf numFmtId="0" fontId="3" fillId="8" borderId="61"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3" fillId="8" borderId="39" xfId="0" applyFont="1" applyFill="1" applyBorder="1" applyAlignment="1">
      <alignment horizontal="left" vertical="center" wrapText="1"/>
    </xf>
    <xf numFmtId="0" fontId="26" fillId="8" borderId="2"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12" xfId="0" applyFont="1" applyFill="1" applyBorder="1" applyAlignment="1">
      <alignment horizontal="center" vertical="center" wrapText="1"/>
    </xf>
    <xf numFmtId="0" fontId="5" fillId="2" borderId="27" xfId="9" applyBorder="1">
      <alignment horizontal="center" vertical="center" wrapText="1"/>
    </xf>
    <xf numFmtId="0" fontId="0" fillId="0" borderId="57" xfId="0" applyBorder="1"/>
    <xf numFmtId="0" fontId="5" fillId="2" borderId="37" xfId="9" applyBorder="1">
      <alignment horizontal="center" vertical="center" wrapText="1"/>
    </xf>
    <xf numFmtId="0" fontId="0" fillId="0" borderId="58" xfId="0" applyBorder="1"/>
    <xf numFmtId="0" fontId="5" fillId="2" borderId="56" xfId="8" applyBorder="1" applyAlignment="1">
      <alignment horizontal="center" vertical="center" wrapText="1"/>
    </xf>
    <xf numFmtId="0" fontId="5" fillId="2" borderId="56" xfId="9" applyBorder="1">
      <alignment horizontal="center" vertical="center" wrapText="1"/>
    </xf>
    <xf numFmtId="0" fontId="5" fillId="2" borderId="29" xfId="8" applyBorder="1">
      <alignment horizontal="center" vertical="center"/>
    </xf>
    <xf numFmtId="0" fontId="5" fillId="2" borderId="0" xfId="8" applyBorder="1">
      <alignment horizontal="center" vertical="center"/>
    </xf>
    <xf numFmtId="0" fontId="5" fillId="2" borderId="12" xfId="8" applyBorder="1">
      <alignment horizontal="center" vertical="center"/>
    </xf>
    <xf numFmtId="0" fontId="5" fillId="2" borderId="52" xfId="8" applyBorder="1">
      <alignment horizontal="center" vertical="center"/>
    </xf>
    <xf numFmtId="0" fontId="5" fillId="2" borderId="16" xfId="8" applyBorder="1">
      <alignment horizontal="center" vertical="center"/>
    </xf>
    <xf numFmtId="0" fontId="5" fillId="2" borderId="53" xfId="8" applyBorder="1">
      <alignment horizontal="center" vertical="center"/>
    </xf>
    <xf numFmtId="0" fontId="5" fillId="5" borderId="15" xfId="12" applyBorder="1" applyAlignment="1">
      <alignment horizontal="center" wrapText="1"/>
    </xf>
    <xf numFmtId="0" fontId="5" fillId="5" borderId="16" xfId="12" applyBorder="1" applyAlignment="1">
      <alignment horizontal="center" wrapText="1"/>
    </xf>
    <xf numFmtId="0" fontId="5" fillId="5" borderId="17" xfId="12" applyBorder="1" applyAlignment="1">
      <alignment horizontal="center" wrapText="1"/>
    </xf>
    <xf numFmtId="0" fontId="5" fillId="5" borderId="21" xfId="11" applyBorder="1" applyAlignment="1">
      <alignment horizontal="center" vertical="center" wrapText="1"/>
    </xf>
    <xf numFmtId="0" fontId="5" fillId="5" borderId="24" xfId="11" applyBorder="1" applyAlignment="1">
      <alignment horizontal="center" vertical="center" wrapText="1"/>
    </xf>
    <xf numFmtId="0" fontId="5" fillId="5" borderId="22" xfId="11" applyBorder="1" applyAlignment="1">
      <alignment horizontal="center" vertical="center" wrapText="1"/>
    </xf>
    <xf numFmtId="0" fontId="2" fillId="5" borderId="15" xfId="16" applyFont="1" applyFill="1" applyBorder="1" applyAlignment="1">
      <alignment horizontal="center" vertical="center" wrapText="1"/>
    </xf>
    <xf numFmtId="0" fontId="2" fillId="5" borderId="16" xfId="16" applyFont="1" applyFill="1" applyBorder="1" applyAlignment="1">
      <alignment horizontal="center" vertical="center" wrapText="1"/>
    </xf>
    <xf numFmtId="0" fontId="2" fillId="5" borderId="17" xfId="16" applyFont="1" applyFill="1" applyBorder="1" applyAlignment="1">
      <alignment horizontal="center" vertical="center" wrapText="1"/>
    </xf>
    <xf numFmtId="0" fontId="7" fillId="0" borderId="56" xfId="16" applyBorder="1"/>
    <xf numFmtId="0" fontId="19" fillId="6" borderId="29" xfId="16" applyFont="1" applyFill="1" applyBorder="1" applyAlignment="1" applyProtection="1">
      <alignment horizontal="center"/>
      <protection locked="0"/>
    </xf>
    <xf numFmtId="0" fontId="7" fillId="0" borderId="0" xfId="16"/>
    <xf numFmtId="0" fontId="20" fillId="6" borderId="29" xfId="16" applyFont="1" applyFill="1" applyBorder="1" applyAlignment="1" applyProtection="1">
      <alignment horizontal="center"/>
      <protection locked="0"/>
    </xf>
    <xf numFmtId="0" fontId="7" fillId="0" borderId="12" xfId="16" applyBorder="1"/>
    <xf numFmtId="0" fontId="2" fillId="4" borderId="13" xfId="16" applyFont="1" applyFill="1" applyBorder="1" applyAlignment="1" applyProtection="1">
      <alignment horizontal="center" vertical="center" wrapText="1"/>
      <protection locked="0"/>
    </xf>
    <xf numFmtId="0" fontId="7" fillId="0" borderId="14" xfId="16" applyBorder="1"/>
    <xf numFmtId="0" fontId="4" fillId="0" borderId="0" xfId="16" applyFont="1" applyAlignment="1">
      <alignment horizontal="center" vertical="center"/>
    </xf>
    <xf numFmtId="0" fontId="17" fillId="0" borderId="0" xfId="16" applyFont="1" applyAlignment="1">
      <alignment horizontal="center" vertical="center" wrapText="1"/>
    </xf>
    <xf numFmtId="49" fontId="17" fillId="0" borderId="0" xfId="16" applyNumberFormat="1" applyFont="1" applyAlignment="1">
      <alignment horizontal="center" vertical="center"/>
    </xf>
    <xf numFmtId="0" fontId="7" fillId="0" borderId="0" xfId="16" applyAlignment="1">
      <alignment horizontal="center" wrapText="1"/>
    </xf>
    <xf numFmtId="0" fontId="7" fillId="0" borderId="0" xfId="16" applyAlignment="1">
      <alignment horizontal="center"/>
    </xf>
    <xf numFmtId="0" fontId="7" fillId="0" borderId="16" xfId="16" applyBorder="1" applyAlignment="1">
      <alignment horizontal="center"/>
    </xf>
    <xf numFmtId="0" fontId="10" fillId="9" borderId="38" xfId="16" applyFont="1" applyFill="1" applyBorder="1" applyAlignment="1" applyProtection="1">
      <alignment horizontal="center" wrapText="1"/>
      <protection hidden="1"/>
    </xf>
    <xf numFmtId="0" fontId="10" fillId="9" borderId="36" xfId="16" applyFont="1" applyFill="1" applyBorder="1" applyAlignment="1" applyProtection="1">
      <alignment horizontal="center" wrapText="1"/>
      <protection hidden="1"/>
    </xf>
    <xf numFmtId="0" fontId="2" fillId="4" borderId="13" xfId="16" applyFont="1" applyFill="1" applyBorder="1" applyAlignment="1">
      <alignment horizontal="center" vertical="center" wrapText="1"/>
    </xf>
    <xf numFmtId="0" fontId="2" fillId="4" borderId="0" xfId="16" applyFont="1" applyFill="1" applyAlignment="1">
      <alignment horizontal="center" vertical="center" wrapText="1"/>
    </xf>
    <xf numFmtId="0" fontId="2" fillId="4" borderId="14" xfId="16" applyFont="1" applyFill="1" applyBorder="1" applyAlignment="1">
      <alignment horizontal="center" vertical="center" wrapText="1"/>
    </xf>
    <xf numFmtId="0" fontId="7" fillId="0" borderId="64" xfId="16" applyBorder="1"/>
    <xf numFmtId="0" fontId="7" fillId="0" borderId="65" xfId="16" applyBorder="1"/>
    <xf numFmtId="0" fontId="4" fillId="8" borderId="40" xfId="16" applyFont="1" applyFill="1" applyBorder="1" applyAlignment="1">
      <alignment horizontal="center"/>
    </xf>
    <xf numFmtId="0" fontId="4" fillId="8" borderId="43" xfId="16" applyFont="1" applyFill="1" applyBorder="1" applyAlignment="1">
      <alignment horizontal="center"/>
    </xf>
    <xf numFmtId="0" fontId="17" fillId="8" borderId="60" xfId="16" applyFont="1" applyFill="1" applyBorder="1" applyAlignment="1">
      <alignment horizontal="left" vertical="center" wrapText="1"/>
    </xf>
    <xf numFmtId="0" fontId="3" fillId="8" borderId="61" xfId="16" applyFont="1" applyFill="1" applyBorder="1" applyAlignment="1">
      <alignment horizontal="left" vertical="center" wrapText="1"/>
    </xf>
    <xf numFmtId="0" fontId="3" fillId="8" borderId="24" xfId="16" applyFont="1" applyFill="1" applyBorder="1" applyAlignment="1">
      <alignment horizontal="left" vertical="center" wrapText="1"/>
    </xf>
    <xf numFmtId="0" fontId="3" fillId="8" borderId="39" xfId="16" applyFont="1" applyFill="1" applyBorder="1" applyAlignment="1">
      <alignment horizontal="left" vertical="center" wrapText="1"/>
    </xf>
    <xf numFmtId="0" fontId="26" fillId="8" borderId="2" xfId="16" applyFont="1" applyFill="1" applyBorder="1" applyAlignment="1">
      <alignment horizontal="center" vertical="center" wrapText="1"/>
    </xf>
    <xf numFmtId="0" fontId="26" fillId="8" borderId="1" xfId="16" applyFont="1" applyFill="1" applyBorder="1" applyAlignment="1">
      <alignment horizontal="center" vertical="center" wrapText="1"/>
    </xf>
    <xf numFmtId="0" fontId="26" fillId="8" borderId="3" xfId="16" applyFont="1" applyFill="1" applyBorder="1" applyAlignment="1">
      <alignment horizontal="center" vertical="center" wrapText="1"/>
    </xf>
    <xf numFmtId="0" fontId="26" fillId="8" borderId="29" xfId="16" applyFont="1" applyFill="1" applyBorder="1" applyAlignment="1">
      <alignment horizontal="center" vertical="center" wrapText="1"/>
    </xf>
    <xf numFmtId="0" fontId="26" fillId="8" borderId="0" xfId="16" applyFont="1" applyFill="1" applyAlignment="1">
      <alignment horizontal="center" vertical="center" wrapText="1"/>
    </xf>
    <xf numFmtId="0" fontId="26" fillId="8" borderId="12" xfId="16" applyFont="1" applyFill="1" applyBorder="1" applyAlignment="1">
      <alignment horizontal="center" vertical="center" wrapText="1"/>
    </xf>
    <xf numFmtId="0" fontId="7" fillId="0" borderId="57" xfId="16" applyBorder="1"/>
    <xf numFmtId="0" fontId="7" fillId="0" borderId="58" xfId="16" applyBorder="1"/>
    <xf numFmtId="0" fontId="32" fillId="14" borderId="104" xfId="17" applyFont="1" applyFill="1" applyBorder="1" applyAlignment="1">
      <alignment horizontal="center" wrapText="1" shrinkToFit="1"/>
    </xf>
    <xf numFmtId="0" fontId="7" fillId="0" borderId="103" xfId="17" applyFont="1" applyBorder="1" applyAlignment="1">
      <alignment wrapText="1" shrinkToFit="1"/>
    </xf>
    <xf numFmtId="0" fontId="7" fillId="0" borderId="102" xfId="17" applyFont="1" applyBorder="1" applyAlignment="1">
      <alignment wrapText="1" shrinkToFit="1"/>
    </xf>
    <xf numFmtId="0" fontId="28" fillId="14" borderId="104" xfId="17" applyFont="1" applyFill="1" applyBorder="1" applyAlignment="1">
      <alignment horizontal="center" vertical="center" wrapText="1" shrinkToFit="1"/>
    </xf>
    <xf numFmtId="0" fontId="32" fillId="14" borderId="104" xfId="17" applyFont="1" applyFill="1" applyBorder="1" applyAlignment="1">
      <alignment vertical="center" wrapText="1" shrinkToFit="1"/>
    </xf>
    <xf numFmtId="0" fontId="28" fillId="12" borderId="104" xfId="17" applyFont="1" applyFill="1" applyBorder="1" applyAlignment="1">
      <alignment horizontal="center" vertical="center" wrapText="1" shrinkToFit="1"/>
    </xf>
    <xf numFmtId="0" fontId="32" fillId="14" borderId="96" xfId="17" applyFont="1" applyFill="1" applyBorder="1" applyAlignment="1">
      <alignment vertical="center" wrapText="1" shrinkToFit="1"/>
    </xf>
    <xf numFmtId="0" fontId="7" fillId="0" borderId="95" xfId="17" applyFont="1" applyBorder="1" applyAlignment="1">
      <alignment wrapText="1" shrinkToFit="1"/>
    </xf>
    <xf numFmtId="0" fontId="28" fillId="12" borderId="66" xfId="17" applyFont="1" applyFill="1" applyBorder="1" applyAlignment="1">
      <alignment horizontal="center" vertical="center" wrapText="1" shrinkToFit="1"/>
    </xf>
    <xf numFmtId="0" fontId="7" fillId="0" borderId="0" xfId="17" applyFont="1" applyAlignment="1">
      <alignment wrapText="1" shrinkToFit="1"/>
    </xf>
    <xf numFmtId="0" fontId="7" fillId="0" borderId="67" xfId="17" applyFont="1" applyBorder="1" applyAlignment="1">
      <alignment wrapText="1" shrinkToFit="1"/>
    </xf>
    <xf numFmtId="0" fontId="32" fillId="14" borderId="66" xfId="17" applyFont="1" applyFill="1" applyBorder="1" applyAlignment="1">
      <alignment horizontal="center" wrapText="1" shrinkToFit="1"/>
    </xf>
    <xf numFmtId="0" fontId="7" fillId="0" borderId="97" xfId="17" applyFont="1" applyBorder="1" applyAlignment="1">
      <alignment wrapText="1" shrinkToFit="1"/>
    </xf>
    <xf numFmtId="0" fontId="32" fillId="14" borderId="73" xfId="17" applyFont="1" applyFill="1" applyBorder="1" applyAlignment="1">
      <alignment vertical="center" wrapText="1" shrinkToFit="1"/>
    </xf>
    <xf numFmtId="0" fontId="7" fillId="0" borderId="92" xfId="17" applyFont="1" applyBorder="1" applyAlignment="1">
      <alignment wrapText="1" shrinkToFit="1"/>
    </xf>
    <xf numFmtId="0" fontId="28" fillId="14" borderId="90" xfId="17" applyFont="1" applyFill="1" applyBorder="1" applyAlignment="1">
      <alignment horizontal="center" vertical="center" wrapText="1" shrinkToFit="1"/>
    </xf>
    <xf numFmtId="0" fontId="7" fillId="0" borderId="89" xfId="17" applyFont="1" applyBorder="1" applyAlignment="1">
      <alignment wrapText="1" shrinkToFit="1"/>
    </xf>
    <xf numFmtId="0" fontId="7" fillId="0" borderId="88" xfId="17" applyFont="1" applyBorder="1" applyAlignment="1">
      <alignment wrapText="1" shrinkToFit="1"/>
    </xf>
    <xf numFmtId="0" fontId="7" fillId="0" borderId="105" xfId="17" applyFont="1" applyBorder="1" applyAlignment="1">
      <alignment wrapText="1" shrinkToFit="1"/>
    </xf>
    <xf numFmtId="0" fontId="32" fillId="14" borderId="105" xfId="17" applyFont="1" applyFill="1" applyBorder="1" applyAlignment="1">
      <alignment vertical="center" wrapText="1" shrinkToFit="1"/>
    </xf>
    <xf numFmtId="0" fontId="29" fillId="14" borderId="99" xfId="17" applyFont="1" applyFill="1" applyBorder="1" applyAlignment="1">
      <alignment horizontal="center" vertical="center" wrapText="1" shrinkToFit="1"/>
    </xf>
    <xf numFmtId="0" fontId="7" fillId="0" borderId="93" xfId="17" applyFont="1" applyBorder="1" applyAlignment="1">
      <alignment wrapText="1" shrinkToFit="1"/>
    </xf>
    <xf numFmtId="0" fontId="7" fillId="0" borderId="91" xfId="17" applyFont="1" applyBorder="1" applyAlignment="1">
      <alignment wrapText="1" shrinkToFit="1"/>
    </xf>
    <xf numFmtId="0" fontId="29" fillId="14" borderId="93" xfId="17" applyFont="1" applyFill="1" applyBorder="1" applyAlignment="1">
      <alignment horizontal="center" vertical="center" wrapText="1" shrinkToFit="1"/>
    </xf>
    <xf numFmtId="0" fontId="29" fillId="14" borderId="91" xfId="17" applyFont="1" applyFill="1" applyBorder="1" applyAlignment="1">
      <alignment horizontal="center" vertical="center" wrapText="1" shrinkToFit="1"/>
    </xf>
    <xf numFmtId="0" fontId="29" fillId="14" borderId="108" xfId="17" applyFont="1" applyFill="1" applyBorder="1" applyAlignment="1">
      <alignment horizontal="center" vertical="center" wrapText="1" shrinkToFit="1"/>
    </xf>
    <xf numFmtId="0" fontId="7" fillId="0" borderId="108" xfId="17" applyFont="1" applyBorder="1" applyAlignment="1">
      <alignment wrapText="1" shrinkToFit="1"/>
    </xf>
    <xf numFmtId="0" fontId="28" fillId="12" borderId="0" xfId="17" applyFont="1" applyFill="1" applyAlignment="1">
      <alignment horizontal="center" vertical="center" wrapText="1" shrinkToFit="1"/>
    </xf>
    <xf numFmtId="0" fontId="28" fillId="12" borderId="67" xfId="17" applyFont="1" applyFill="1" applyBorder="1" applyAlignment="1">
      <alignment horizontal="center" vertical="center" wrapText="1" shrinkToFit="1"/>
    </xf>
    <xf numFmtId="0" fontId="32" fillId="14" borderId="92" xfId="17" applyFont="1" applyFill="1" applyBorder="1" applyAlignment="1">
      <alignment vertical="center" wrapText="1" shrinkToFit="1"/>
    </xf>
    <xf numFmtId="0" fontId="32" fillId="14" borderId="0" xfId="17" applyFont="1" applyFill="1" applyAlignment="1">
      <alignment horizontal="center" wrapText="1" shrinkToFit="1"/>
    </xf>
    <xf numFmtId="0" fontId="32" fillId="14" borderId="67" xfId="17" applyFont="1" applyFill="1" applyBorder="1" applyAlignment="1">
      <alignment horizontal="center" wrapText="1" shrinkToFit="1"/>
    </xf>
    <xf numFmtId="0" fontId="32" fillId="14" borderId="95" xfId="17" applyFont="1" applyFill="1" applyBorder="1" applyAlignment="1">
      <alignment vertical="center" wrapText="1" shrinkToFit="1"/>
    </xf>
    <xf numFmtId="0" fontId="7" fillId="0" borderId="0" xfId="17" applyFont="1" applyAlignment="1">
      <alignment horizontal="center" wrapText="1" shrinkToFit="1"/>
    </xf>
    <xf numFmtId="0" fontId="30" fillId="0" borderId="0" xfId="17" applyAlignment="1">
      <alignment wrapText="1" shrinkToFit="1"/>
    </xf>
    <xf numFmtId="0" fontId="34" fillId="0" borderId="0" xfId="17" applyFont="1" applyAlignment="1">
      <alignment horizontal="center" vertical="center" wrapText="1" shrinkToFit="1"/>
    </xf>
    <xf numFmtId="0" fontId="37" fillId="0" borderId="0" xfId="17" applyFont="1" applyAlignment="1">
      <alignment horizontal="center" vertical="center" wrapText="1" shrinkToFit="1"/>
    </xf>
    <xf numFmtId="49" fontId="37" fillId="0" borderId="0" xfId="17" applyNumberFormat="1" applyFont="1" applyAlignment="1">
      <alignment horizontal="center" vertical="center" wrapText="1" shrinkToFit="1"/>
    </xf>
    <xf numFmtId="0" fontId="39" fillId="20" borderId="131" xfId="17" applyFont="1" applyFill="1" applyBorder="1" applyAlignment="1">
      <alignment horizontal="center" wrapText="1" shrinkToFit="1"/>
    </xf>
    <xf numFmtId="0" fontId="7" fillId="0" borderId="130" xfId="17" applyFont="1" applyBorder="1" applyAlignment="1">
      <alignment wrapText="1" shrinkToFit="1"/>
    </xf>
    <xf numFmtId="0" fontId="34" fillId="21" borderId="129" xfId="17" applyFont="1" applyFill="1" applyBorder="1" applyAlignment="1">
      <alignment horizontal="center" wrapText="1" shrinkToFit="1"/>
    </xf>
    <xf numFmtId="0" fontId="7" fillId="0" borderId="121" xfId="17" applyFont="1" applyBorder="1" applyAlignment="1">
      <alignment wrapText="1" shrinkToFit="1"/>
    </xf>
    <xf numFmtId="0" fontId="7" fillId="0" borderId="115" xfId="17" applyFont="1" applyBorder="1" applyAlignment="1">
      <alignment wrapText="1" shrinkToFit="1"/>
    </xf>
    <xf numFmtId="0" fontId="32" fillId="17" borderId="120" xfId="17" applyFont="1" applyFill="1" applyBorder="1" applyAlignment="1">
      <alignment horizontal="center" vertical="center" wrapText="1" shrinkToFit="1"/>
    </xf>
    <xf numFmtId="0" fontId="7" fillId="0" borderId="94" xfId="17" applyFont="1" applyBorder="1" applyAlignment="1">
      <alignment wrapText="1" shrinkToFit="1"/>
    </xf>
    <xf numFmtId="0" fontId="7" fillId="0" borderId="114" xfId="17" applyFont="1" applyBorder="1" applyAlignment="1">
      <alignment wrapText="1" shrinkToFit="1"/>
    </xf>
    <xf numFmtId="0" fontId="7" fillId="0" borderId="113" xfId="17" applyFont="1" applyBorder="1" applyAlignment="1">
      <alignment wrapText="1" shrinkToFit="1"/>
    </xf>
    <xf numFmtId="0" fontId="35" fillId="13" borderId="81" xfId="17" applyFont="1" applyFill="1" applyBorder="1" applyAlignment="1">
      <alignment horizontal="center" wrapText="1" shrinkToFit="1"/>
    </xf>
    <xf numFmtId="0" fontId="7" fillId="0" borderId="80" xfId="17" applyFont="1" applyBorder="1" applyAlignment="1">
      <alignment wrapText="1" shrinkToFit="1"/>
    </xf>
    <xf numFmtId="0" fontId="32" fillId="14" borderId="96" xfId="17" applyFont="1" applyFill="1" applyBorder="1" applyAlignment="1">
      <alignment horizontal="center" vertical="center" wrapText="1" shrinkToFit="1"/>
    </xf>
    <xf numFmtId="0" fontId="32" fillId="17" borderId="117" xfId="17" applyFont="1" applyFill="1" applyBorder="1" applyAlignment="1">
      <alignment horizontal="center" vertical="center" wrapText="1" shrinkToFit="1"/>
    </xf>
    <xf numFmtId="0" fontId="7" fillId="0" borderId="110" xfId="17" applyFont="1" applyBorder="1" applyAlignment="1">
      <alignment wrapText="1" shrinkToFit="1"/>
    </xf>
    <xf numFmtId="0" fontId="32" fillId="13" borderId="120" xfId="17" applyFont="1" applyFill="1" applyBorder="1" applyAlignment="1">
      <alignment horizontal="center" vertical="center" wrapText="1" shrinkToFit="1"/>
    </xf>
    <xf numFmtId="0" fontId="7" fillId="0" borderId="81" xfId="17" applyFont="1" applyBorder="1" applyAlignment="1">
      <alignment wrapText="1" shrinkToFit="1"/>
    </xf>
    <xf numFmtId="0" fontId="32" fillId="20" borderId="95" xfId="17" applyFont="1" applyFill="1" applyBorder="1" applyAlignment="1">
      <alignment horizontal="center" vertical="center" wrapText="1" shrinkToFit="1"/>
    </xf>
    <xf numFmtId="0" fontId="32" fillId="13" borderId="95" xfId="17" applyFont="1" applyFill="1" applyBorder="1" applyAlignment="1">
      <alignment horizontal="center" vertical="center" wrapText="1" shrinkToFit="1"/>
    </xf>
    <xf numFmtId="0" fontId="38" fillId="21" borderId="83" xfId="17" applyFont="1" applyFill="1" applyBorder="1" applyAlignment="1">
      <alignment horizontal="center" vertical="center" wrapText="1" shrinkToFit="1"/>
    </xf>
    <xf numFmtId="0" fontId="7" fillId="0" borderId="128" xfId="17" applyFont="1" applyBorder="1" applyAlignment="1">
      <alignment wrapText="1" shrinkToFit="1"/>
    </xf>
    <xf numFmtId="0" fontId="7" fillId="0" borderId="82" xfId="17" applyFont="1" applyBorder="1" applyAlignment="1">
      <alignment wrapText="1" shrinkToFit="1"/>
    </xf>
    <xf numFmtId="0" fontId="37" fillId="21" borderId="124" xfId="17" applyFont="1" applyFill="1" applyBorder="1" applyAlignment="1">
      <alignment horizontal="left" vertical="center" wrapText="1" shrinkToFit="1"/>
    </xf>
    <xf numFmtId="0" fontId="36" fillId="13" borderId="81" xfId="16" applyFont="1" applyFill="1" applyBorder="1" applyAlignment="1">
      <alignment horizontal="center"/>
    </xf>
    <xf numFmtId="0" fontId="32" fillId="17" borderId="119" xfId="17" applyFont="1" applyFill="1" applyBorder="1" applyAlignment="1">
      <alignment horizontal="center" vertical="center" wrapText="1" shrinkToFit="1"/>
    </xf>
    <xf numFmtId="0" fontId="7" fillId="0" borderId="112" xfId="17" applyFont="1" applyBorder="1" applyAlignment="1">
      <alignment wrapText="1" shrinkToFit="1"/>
    </xf>
    <xf numFmtId="0" fontId="32" fillId="17" borderId="118" xfId="17" applyFont="1" applyFill="1" applyBorder="1" applyAlignment="1">
      <alignment horizontal="center" vertical="center" wrapText="1" shrinkToFit="1"/>
    </xf>
    <xf numFmtId="0" fontId="7" fillId="0" borderId="111" xfId="17" applyFont="1" applyBorder="1" applyAlignment="1">
      <alignment wrapText="1" shrinkToFit="1"/>
    </xf>
    <xf numFmtId="0" fontId="32" fillId="20" borderId="94" xfId="17" applyFont="1" applyFill="1" applyBorder="1" applyAlignment="1">
      <alignment horizontal="center" vertical="center" wrapText="1" shrinkToFit="1"/>
    </xf>
    <xf numFmtId="0" fontId="28" fillId="0" borderId="119" xfId="17" applyFont="1" applyBorder="1" applyAlignment="1">
      <alignment horizontal="center" vertical="center" wrapText="1" shrinkToFit="1"/>
    </xf>
    <xf numFmtId="0" fontId="7" fillId="0" borderId="123" xfId="17" applyFont="1" applyBorder="1" applyAlignment="1">
      <alignment wrapText="1" shrinkToFit="1"/>
    </xf>
    <xf numFmtId="0" fontId="36" fillId="19" borderId="96" xfId="17" applyFont="1" applyFill="1" applyBorder="1" applyAlignment="1">
      <alignment horizontal="center" vertical="center" wrapText="1" shrinkToFit="1"/>
    </xf>
    <xf numFmtId="0" fontId="7" fillId="0" borderId="66" xfId="17" applyFont="1" applyBorder="1" applyAlignment="1">
      <alignment wrapText="1" shrinkToFit="1"/>
    </xf>
    <xf numFmtId="0" fontId="7" fillId="0" borderId="90" xfId="17" applyFont="1" applyBorder="1" applyAlignment="1">
      <alignment wrapText="1" shrinkToFit="1"/>
    </xf>
    <xf numFmtId="0" fontId="28" fillId="14" borderId="89" xfId="17" applyFont="1" applyFill="1" applyBorder="1" applyAlignment="1">
      <alignment horizontal="center" vertical="center" wrapText="1" shrinkToFit="1"/>
    </xf>
    <xf numFmtId="0" fontId="28" fillId="14" borderId="88" xfId="17" applyFont="1" applyFill="1" applyBorder="1" applyAlignment="1">
      <alignment horizontal="center" vertical="center" wrapText="1" shrinkToFit="1"/>
    </xf>
    <xf numFmtId="0" fontId="32" fillId="14" borderId="97" xfId="17" applyFont="1" applyFill="1" applyBorder="1" applyAlignment="1">
      <alignment vertical="center" wrapText="1" shrinkToFit="1"/>
    </xf>
    <xf numFmtId="0" fontId="1" fillId="0" borderId="56" xfId="18" applyBorder="1"/>
    <xf numFmtId="0" fontId="1" fillId="0" borderId="64" xfId="18" applyBorder="1"/>
    <xf numFmtId="0" fontId="1" fillId="0" borderId="65" xfId="18" applyBorder="1"/>
    <xf numFmtId="0" fontId="2" fillId="4" borderId="13" xfId="18" applyFont="1" applyFill="1" applyBorder="1" applyAlignment="1" applyProtection="1">
      <alignment horizontal="center" vertical="center" wrapText="1"/>
      <protection locked="0"/>
    </xf>
    <xf numFmtId="0" fontId="1" fillId="0" borderId="0" xfId="18"/>
    <xf numFmtId="0" fontId="1" fillId="0" borderId="14" xfId="18" applyBorder="1"/>
    <xf numFmtId="0" fontId="1" fillId="0" borderId="57" xfId="18" applyBorder="1"/>
    <xf numFmtId="0" fontId="1" fillId="0" borderId="58" xfId="18" applyBorder="1"/>
    <xf numFmtId="0" fontId="20" fillId="6" borderId="29" xfId="18" applyFont="1" applyFill="1" applyBorder="1" applyAlignment="1" applyProtection="1">
      <alignment horizontal="center"/>
      <protection locked="0"/>
    </xf>
    <xf numFmtId="0" fontId="1" fillId="0" borderId="12" xfId="18" applyBorder="1"/>
    <xf numFmtId="0" fontId="42" fillId="6" borderId="16" xfId="19" applyFill="1" applyBorder="1" applyAlignment="1" applyProtection="1">
      <alignment wrapText="1"/>
      <protection locked="0"/>
    </xf>
    <xf numFmtId="0" fontId="7" fillId="0" borderId="0" xfId="18" applyFont="1" applyAlignment="1">
      <alignment horizontal="center" wrapText="1"/>
    </xf>
    <xf numFmtId="0" fontId="1" fillId="0" borderId="0" xfId="18" applyAlignment="1">
      <alignment horizontal="center"/>
    </xf>
    <xf numFmtId="0" fontId="1" fillId="0" borderId="16" xfId="18" applyBorder="1" applyAlignment="1">
      <alignment horizontal="center"/>
    </xf>
    <xf numFmtId="0" fontId="10" fillId="9" borderId="38" xfId="18" applyFont="1" applyFill="1" applyBorder="1" applyAlignment="1" applyProtection="1">
      <alignment horizontal="center" wrapText="1"/>
      <protection hidden="1"/>
    </xf>
    <xf numFmtId="0" fontId="10" fillId="9" borderId="36" xfId="18" applyFont="1" applyFill="1" applyBorder="1" applyAlignment="1" applyProtection="1">
      <alignment horizontal="center" wrapText="1"/>
      <protection hidden="1"/>
    </xf>
    <xf numFmtId="0" fontId="4" fillId="8" borderId="40" xfId="18" applyFont="1" applyFill="1" applyBorder="1" applyAlignment="1">
      <alignment horizontal="center"/>
    </xf>
    <xf numFmtId="0" fontId="4" fillId="8" borderId="43" xfId="18" applyFont="1" applyFill="1" applyBorder="1" applyAlignment="1">
      <alignment horizontal="center"/>
    </xf>
    <xf numFmtId="0" fontId="26" fillId="8" borderId="2" xfId="18" applyFont="1" applyFill="1" applyBorder="1" applyAlignment="1">
      <alignment horizontal="center" vertical="center" wrapText="1"/>
    </xf>
    <xf numFmtId="0" fontId="26" fillId="8" borderId="1" xfId="18" applyFont="1" applyFill="1" applyBorder="1" applyAlignment="1">
      <alignment horizontal="center" vertical="center" wrapText="1"/>
    </xf>
    <xf numFmtId="0" fontId="26" fillId="8" borderId="3" xfId="18" applyFont="1" applyFill="1" applyBorder="1" applyAlignment="1">
      <alignment horizontal="center" vertical="center" wrapText="1"/>
    </xf>
    <xf numFmtId="0" fontId="26" fillId="8" borderId="29" xfId="18" applyFont="1" applyFill="1" applyBorder="1" applyAlignment="1">
      <alignment horizontal="center" vertical="center" wrapText="1"/>
    </xf>
    <xf numFmtId="0" fontId="26" fillId="8" borderId="0" xfId="18" applyFont="1" applyFill="1" applyAlignment="1">
      <alignment horizontal="center" vertical="center" wrapText="1"/>
    </xf>
    <xf numFmtId="0" fontId="26" fillId="8" borderId="12" xfId="18" applyFont="1" applyFill="1" applyBorder="1" applyAlignment="1">
      <alignment horizontal="center" vertical="center" wrapText="1"/>
    </xf>
    <xf numFmtId="0" fontId="17" fillId="8" borderId="60" xfId="18" applyFont="1" applyFill="1" applyBorder="1" applyAlignment="1">
      <alignment horizontal="left" vertical="center" wrapText="1"/>
    </xf>
    <xf numFmtId="0" fontId="3" fillId="8" borderId="61" xfId="18" applyFont="1" applyFill="1" applyBorder="1" applyAlignment="1">
      <alignment horizontal="left" vertical="center" wrapText="1"/>
    </xf>
    <xf numFmtId="0" fontId="3" fillId="8" borderId="24" xfId="18" applyFont="1" applyFill="1" applyBorder="1" applyAlignment="1">
      <alignment horizontal="left" vertical="center" wrapText="1"/>
    </xf>
    <xf numFmtId="0" fontId="3" fillId="8" borderId="39" xfId="18" applyFont="1" applyFill="1" applyBorder="1" applyAlignment="1">
      <alignment horizontal="left" vertical="center" wrapText="1"/>
    </xf>
    <xf numFmtId="0" fontId="19" fillId="6" borderId="29" xfId="18" applyFont="1" applyFill="1" applyBorder="1" applyAlignment="1" applyProtection="1">
      <alignment horizontal="center"/>
      <protection locked="0"/>
    </xf>
    <xf numFmtId="0" fontId="2" fillId="5" borderId="15" xfId="18" applyFont="1" applyFill="1" applyBorder="1" applyAlignment="1">
      <alignment horizontal="center" vertical="center" wrapText="1"/>
    </xf>
    <xf numFmtId="0" fontId="2" fillId="5" borderId="16" xfId="18" applyFont="1" applyFill="1" applyBorder="1" applyAlignment="1">
      <alignment horizontal="center" vertical="center" wrapText="1"/>
    </xf>
    <xf numFmtId="0" fontId="2" fillId="5" borderId="17" xfId="18" applyFont="1" applyFill="1" applyBorder="1" applyAlignment="1">
      <alignment horizontal="center" vertical="center" wrapText="1"/>
    </xf>
    <xf numFmtId="0" fontId="2" fillId="5" borderId="13" xfId="18" applyFont="1" applyFill="1" applyBorder="1" applyAlignment="1">
      <alignment horizontal="center" vertical="center" wrapText="1"/>
    </xf>
    <xf numFmtId="0" fontId="2" fillId="5" borderId="0" xfId="18" applyFont="1" applyFill="1" applyAlignment="1">
      <alignment horizontal="center" vertical="center" wrapText="1"/>
    </xf>
    <xf numFmtId="0" fontId="2" fillId="5" borderId="14" xfId="18" applyFont="1" applyFill="1" applyBorder="1" applyAlignment="1">
      <alignment horizontal="center" vertical="center" wrapText="1"/>
    </xf>
    <xf numFmtId="0" fontId="19" fillId="6" borderId="30" xfId="18" applyFont="1" applyFill="1" applyBorder="1" applyAlignment="1" applyProtection="1">
      <alignment horizontal="center"/>
      <protection locked="0"/>
    </xf>
    <xf numFmtId="0" fontId="1" fillId="0" borderId="133" xfId="18" applyBorder="1"/>
    <xf numFmtId="0" fontId="7" fillId="6" borderId="133" xfId="10" applyBorder="1">
      <alignment wrapText="1"/>
      <protection locked="0"/>
    </xf>
    <xf numFmtId="0" fontId="7" fillId="6" borderId="132" xfId="10" applyBorder="1">
      <alignment wrapText="1"/>
      <protection locked="0"/>
    </xf>
    <xf numFmtId="0" fontId="7" fillId="5" borderId="64" xfId="13" applyFill="1" applyBorder="1">
      <alignment horizontal="center" vertical="center"/>
    </xf>
    <xf numFmtId="0" fontId="5" fillId="5" borderId="13" xfId="11" applyBorder="1" applyAlignment="1">
      <alignment horizontal="center" vertical="center" wrapText="1"/>
    </xf>
    <xf numFmtId="0" fontId="5" fillId="5" borderId="0" xfId="11" applyBorder="1" applyAlignment="1">
      <alignment horizontal="center" vertical="center" wrapText="1"/>
    </xf>
    <xf numFmtId="0" fontId="5" fillId="5" borderId="14" xfId="11" applyBorder="1" applyAlignment="1">
      <alignment horizontal="center" vertical="center" wrapText="1"/>
    </xf>
    <xf numFmtId="0" fontId="7" fillId="5" borderId="65" xfId="13" applyFill="1" applyBorder="1">
      <alignment horizontal="center" vertical="center"/>
    </xf>
    <xf numFmtId="0" fontId="5" fillId="5" borderId="22" xfId="11" applyBorder="1">
      <alignment vertical="center" wrapText="1"/>
    </xf>
    <xf numFmtId="0" fontId="5" fillId="5" borderId="24" xfId="11" applyBorder="1">
      <alignment vertical="center" wrapText="1"/>
    </xf>
    <xf numFmtId="0" fontId="2" fillId="4" borderId="0" xfId="18" applyFont="1" applyFill="1" applyAlignment="1" applyProtection="1">
      <alignment horizontal="center" vertical="center" wrapText="1"/>
      <protection locked="0"/>
    </xf>
    <xf numFmtId="0" fontId="2" fillId="4" borderId="14" xfId="18" applyFont="1" applyFill="1" applyBorder="1" applyAlignment="1" applyProtection="1">
      <alignment horizontal="center" vertical="center" wrapText="1"/>
      <protection locked="0"/>
    </xf>
    <xf numFmtId="0" fontId="5" fillId="5" borderId="11" xfId="12" applyBorder="1">
      <alignment vertical="center" wrapText="1"/>
    </xf>
    <xf numFmtId="0" fontId="5" fillId="5" borderId="19" xfId="12" applyBorder="1">
      <alignment vertical="center" wrapText="1"/>
    </xf>
    <xf numFmtId="0" fontId="20" fillId="6" borderId="30" xfId="18" applyFont="1" applyFill="1" applyBorder="1" applyAlignment="1" applyProtection="1">
      <alignment horizontal="center"/>
      <protection locked="0"/>
    </xf>
    <xf numFmtId="0" fontId="20" fillId="6" borderId="133" xfId="18" applyFont="1" applyFill="1" applyBorder="1" applyAlignment="1" applyProtection="1">
      <alignment horizontal="center"/>
      <protection locked="0"/>
    </xf>
    <xf numFmtId="0" fontId="20" fillId="6" borderId="132" xfId="18" applyFont="1" applyFill="1" applyBorder="1" applyAlignment="1" applyProtection="1">
      <alignment horizontal="center"/>
      <protection locked="0"/>
    </xf>
    <xf numFmtId="0" fontId="7" fillId="6" borderId="5" xfId="10" applyBorder="1">
      <alignment wrapText="1"/>
      <protection locked="0"/>
    </xf>
    <xf numFmtId="0" fontId="7" fillId="6" borderId="7" xfId="10" applyBorder="1">
      <alignment wrapText="1"/>
      <protection locked="0"/>
    </xf>
    <xf numFmtId="0" fontId="6" fillId="6" borderId="30" xfId="18" applyFont="1" applyFill="1" applyBorder="1" applyAlignment="1" applyProtection="1">
      <alignment horizontal="center"/>
      <protection locked="0"/>
    </xf>
    <xf numFmtId="0" fontId="6" fillId="6" borderId="133" xfId="18" applyFont="1" applyFill="1" applyBorder="1" applyAlignment="1" applyProtection="1">
      <alignment horizontal="center"/>
      <protection locked="0"/>
    </xf>
    <xf numFmtId="0" fontId="6" fillId="6" borderId="132" xfId="18" applyFont="1" applyFill="1" applyBorder="1" applyAlignment="1" applyProtection="1">
      <alignment horizontal="center"/>
      <protection locked="0"/>
    </xf>
  </cellXfs>
  <cellStyles count="20">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9" builtinId="8"/>
    <cellStyle name="Normal" xfId="0" builtinId="0"/>
    <cellStyle name="Normal 2" xfId="15" xr:uid="{00000000-0005-0000-0000-000010000000}"/>
    <cellStyle name="Normal 2 2" xfId="17" xr:uid="{00000000-0005-0000-0000-000011000000}"/>
    <cellStyle name="Normal 3" xfId="16" xr:uid="{00000000-0005-0000-0000-000012000000}"/>
    <cellStyle name="Normal 4" xfId="18" xr:uid="{00000000-0005-0000-0000-000013000000}"/>
  </cellStyles>
  <dxfs count="1">
    <dxf>
      <fill>
        <patternFill patternType="solid">
          <fgColor rgb="FFB7E1CD"/>
          <bgColor rgb="FFB7E1CD"/>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suswe.nads.navy.mil\dfs_compacflt_01$\COMPACFLT_HI\CPF_HQ\N00J\Admin%20Law\Gifts\GIFTs\2023\Gifts%20of%20Travel%20Report\OGE%20Form%201353%20Gifts%20of%20Travel%20-%20COMPACFL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dsuswe.nads.navy.mil\dfs_compacflt_01$\COMPACFLT_HI\CPF_HQ\N00J\Admin%20Law\Gifts\GIFTs\2023\Gifts%20of%20Travel%20Report\1%20April%202023%20-%2030%20September%202023\CNATRA%20-%20OGE%20Form%201353%20Gifts%20of%20Travel_With%20Oct%20Travel%20-%20CN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dsuswe.nads.navy.mil\dfs_compacflt_01$\COMPACFLT_HI\CPF_HQ\N00J\Admin%20Law\Gifts\GIFTs\2023\Gifts%20of%20Travel%20Report\1%20April%202023%20-%2030%20September%202023\Copy%20of%20OGE%20Form%201353%20Gifts%20of%20Travel%20-%20CPRG%20-%20CN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
      <sheetName val="Agency Acronym"/>
      <sheetName val="RENAME BLANK FORM"/>
    </sheetNames>
    <sheetDataSet>
      <sheetData sheetId="0"/>
      <sheetData sheetId="1"/>
      <sheetData sheetId="2">
        <row r="19">
          <cell r="G19" t="str">
            <v>Yale University</v>
          </cell>
        </row>
        <row r="23">
          <cell r="G23" t="str">
            <v>Project 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
      <sheetName val="Agency Acronym"/>
      <sheetName val="RENAME BLANK FORM"/>
    </sheetNames>
    <sheetDataSet>
      <sheetData sheetId="0"/>
      <sheetData sheetId="1"/>
      <sheetData sheetId="2">
        <row r="19">
          <cell r="G19" t="str">
            <v>Sponsor &amp; Leonardo Helicopters</v>
          </cell>
        </row>
        <row r="23">
          <cell r="G23" t="str">
            <v>Montrose County Airport</v>
          </cell>
        </row>
        <row r="47">
          <cell r="G47" t="str">
            <v>Florida State University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
      <sheetName val="Agency Acronym"/>
      <sheetName val="RENAME BLANK FORM"/>
    </sheetNames>
    <sheetDataSet>
      <sheetData sheetId="0"/>
      <sheetData sheetId="1"/>
      <sheetData sheetId="2">
        <row r="19">
          <cell r="G19" t="str">
            <v>Capital Air Show</v>
          </cell>
        </row>
        <row r="55">
          <cell r="G55" t="str">
            <v>Capital Air Show</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bonita.d.allenbrown@usmc.m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onita.d.allenbrown@usmc.mi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345" t="s">
        <v>310</v>
      </c>
      <c r="B1" s="346"/>
      <c r="C1" s="346"/>
      <c r="D1" s="346"/>
      <c r="E1" s="346"/>
      <c r="F1" s="346"/>
      <c r="G1" s="346"/>
      <c r="H1" s="346"/>
      <c r="I1" s="346"/>
      <c r="J1" s="346"/>
      <c r="K1" s="346"/>
      <c r="L1" s="346"/>
      <c r="M1" s="347"/>
    </row>
    <row r="2" spans="1:13">
      <c r="A2" s="348"/>
      <c r="B2" s="349"/>
      <c r="C2" s="349"/>
      <c r="D2" s="349"/>
      <c r="E2" s="349"/>
      <c r="F2" s="349"/>
      <c r="G2" s="349"/>
      <c r="H2" s="349"/>
      <c r="I2" s="349"/>
      <c r="J2" s="349"/>
      <c r="K2" s="349"/>
      <c r="L2" s="349"/>
      <c r="M2" s="350"/>
    </row>
    <row r="3" spans="1:13">
      <c r="A3" s="351"/>
      <c r="B3" s="352"/>
      <c r="C3" s="352"/>
      <c r="D3" s="352"/>
      <c r="E3" s="352"/>
      <c r="F3" s="352"/>
      <c r="G3" s="352"/>
      <c r="H3" s="352"/>
      <c r="I3" s="352"/>
      <c r="J3" s="352"/>
      <c r="K3" s="352"/>
      <c r="L3" s="352"/>
      <c r="M3" s="353"/>
    </row>
    <row r="4" spans="1:13" ht="52.5" customHeight="1">
      <c r="A4" s="356" t="s">
        <v>316</v>
      </c>
      <c r="B4" s="356"/>
      <c r="C4" s="356"/>
      <c r="D4" s="356"/>
      <c r="E4" s="356"/>
      <c r="F4" s="356"/>
      <c r="G4" s="356"/>
      <c r="H4" s="356"/>
      <c r="I4" s="356"/>
      <c r="J4" s="356"/>
      <c r="K4" s="356"/>
      <c r="L4" s="356"/>
      <c r="M4" s="356"/>
    </row>
    <row r="5" spans="1:13">
      <c r="A5" s="6"/>
      <c r="B5" s="6"/>
      <c r="C5" s="6"/>
      <c r="D5" s="6"/>
      <c r="E5" s="6"/>
      <c r="F5" s="6"/>
      <c r="G5" s="6"/>
      <c r="H5" s="6"/>
      <c r="I5" s="6"/>
      <c r="J5" s="6"/>
      <c r="K5" s="6"/>
      <c r="L5" s="6"/>
      <c r="M5" s="6"/>
    </row>
    <row r="6" spans="1:13" ht="63" customHeight="1">
      <c r="A6" s="354" t="s">
        <v>341</v>
      </c>
      <c r="B6" s="354"/>
      <c r="C6" s="354"/>
      <c r="D6" s="354"/>
      <c r="E6" s="354"/>
      <c r="F6" s="354"/>
      <c r="G6" s="354"/>
      <c r="H6" s="354"/>
      <c r="I6" s="354"/>
      <c r="J6" s="354"/>
      <c r="K6" s="354"/>
      <c r="L6" s="354"/>
      <c r="M6" s="354"/>
    </row>
    <row r="7" spans="1:13">
      <c r="A7" s="6"/>
      <c r="B7" s="6"/>
      <c r="C7" s="6"/>
      <c r="D7" s="6"/>
      <c r="E7" s="6"/>
      <c r="F7" s="6"/>
      <c r="G7" s="6"/>
      <c r="H7" s="6"/>
      <c r="I7" s="6"/>
      <c r="J7" s="6"/>
      <c r="K7" s="6"/>
      <c r="L7" s="6"/>
      <c r="M7" s="6"/>
    </row>
    <row r="8" spans="1:13" ht="42" customHeight="1">
      <c r="A8" s="355" t="s">
        <v>311</v>
      </c>
      <c r="B8" s="355"/>
      <c r="C8" s="355"/>
      <c r="D8" s="355"/>
      <c r="E8" s="355"/>
      <c r="F8" s="355"/>
      <c r="G8" s="355"/>
      <c r="H8" s="355"/>
      <c r="I8" s="355"/>
      <c r="J8" s="355"/>
      <c r="K8" s="355"/>
      <c r="L8" s="355"/>
      <c r="M8" s="355"/>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341" t="s">
        <v>313</v>
      </c>
      <c r="C13" s="342"/>
      <c r="D13" s="342"/>
      <c r="E13" s="342"/>
      <c r="F13" s="342"/>
      <c r="G13" s="342"/>
      <c r="H13" s="342"/>
      <c r="I13" s="342"/>
      <c r="J13" s="342"/>
      <c r="K13" s="342"/>
      <c r="L13" s="342"/>
      <c r="M13" s="342"/>
    </row>
    <row r="14" spans="1:13" ht="30" customHeight="1">
      <c r="A14" s="8"/>
      <c r="B14" s="8" t="s">
        <v>27</v>
      </c>
      <c r="C14" s="341" t="s">
        <v>52</v>
      </c>
      <c r="D14" s="341"/>
      <c r="E14" s="341"/>
      <c r="F14" s="341"/>
      <c r="G14" s="341"/>
      <c r="H14" s="341"/>
      <c r="I14" s="341"/>
      <c r="J14" s="341"/>
      <c r="K14" s="341"/>
      <c r="L14" s="341"/>
      <c r="M14" s="341"/>
    </row>
    <row r="15" spans="1:13" ht="25.5" customHeight="1">
      <c r="A15" s="7"/>
      <c r="B15" s="8" t="s">
        <v>27</v>
      </c>
      <c r="C15" s="341" t="s">
        <v>41</v>
      </c>
      <c r="D15" s="341"/>
      <c r="E15" s="341"/>
      <c r="F15" s="341"/>
      <c r="G15" s="341"/>
      <c r="H15" s="341"/>
      <c r="I15" s="341"/>
      <c r="J15" s="341"/>
      <c r="K15" s="341"/>
      <c r="L15" s="341"/>
      <c r="M15" s="341"/>
    </row>
    <row r="16" spans="1:13" ht="36.75" customHeight="1">
      <c r="A16" s="7"/>
      <c r="B16" s="8" t="s">
        <v>27</v>
      </c>
      <c r="C16" s="341" t="s">
        <v>342</v>
      </c>
      <c r="D16" s="341"/>
      <c r="E16" s="341"/>
      <c r="F16" s="341"/>
      <c r="G16" s="341"/>
      <c r="H16" s="341"/>
      <c r="I16" s="341"/>
      <c r="J16" s="341"/>
      <c r="K16" s="341"/>
      <c r="L16" s="341"/>
      <c r="M16" s="341"/>
    </row>
    <row r="17" spans="1:13" ht="16.5" customHeight="1">
      <c r="A17" s="37" t="s">
        <v>324</v>
      </c>
      <c r="B17" s="6"/>
      <c r="C17" s="6"/>
      <c r="D17" s="6"/>
      <c r="E17" s="6"/>
      <c r="F17" s="6"/>
      <c r="G17" s="6"/>
      <c r="H17" s="6"/>
      <c r="I17" s="6"/>
      <c r="J17" s="6"/>
      <c r="K17" s="6"/>
      <c r="L17" s="6"/>
      <c r="M17" s="6"/>
    </row>
    <row r="18" spans="1:13" ht="34.5" customHeight="1">
      <c r="A18" s="8"/>
      <c r="B18" s="357" t="s">
        <v>319</v>
      </c>
      <c r="C18" s="358"/>
      <c r="D18" s="358"/>
      <c r="E18" s="358"/>
      <c r="F18" s="358"/>
      <c r="G18" s="358"/>
      <c r="H18" s="358"/>
      <c r="I18" s="358"/>
      <c r="J18" s="358"/>
      <c r="K18" s="358"/>
      <c r="L18" s="358"/>
      <c r="M18" s="358"/>
    </row>
    <row r="19" spans="1:13" ht="21.75" customHeight="1">
      <c r="A19" s="7"/>
      <c r="B19" s="8" t="s">
        <v>27</v>
      </c>
      <c r="C19" s="341" t="s">
        <v>51</v>
      </c>
      <c r="D19" s="341"/>
      <c r="E19" s="341"/>
      <c r="F19" s="341"/>
      <c r="G19" s="341"/>
      <c r="H19" s="341"/>
      <c r="I19" s="341"/>
      <c r="J19" s="341"/>
      <c r="K19" s="341"/>
      <c r="L19" s="341"/>
      <c r="M19" s="341"/>
    </row>
    <row r="20" spans="1:13" ht="71.25" customHeight="1">
      <c r="A20" s="7"/>
      <c r="B20" s="8" t="s">
        <v>27</v>
      </c>
      <c r="C20" s="341" t="s">
        <v>320</v>
      </c>
      <c r="D20" s="342"/>
      <c r="E20" s="342"/>
      <c r="F20" s="342"/>
      <c r="G20" s="342"/>
      <c r="H20" s="342"/>
      <c r="I20" s="342"/>
      <c r="J20" s="342"/>
      <c r="K20" s="342"/>
      <c r="L20" s="342"/>
      <c r="M20" s="342"/>
    </row>
    <row r="21" spans="1:13" ht="27.75" customHeight="1">
      <c r="A21" s="7"/>
      <c r="B21" s="8" t="s">
        <v>27</v>
      </c>
      <c r="C21" s="341" t="s">
        <v>29</v>
      </c>
      <c r="D21" s="342"/>
      <c r="E21" s="342"/>
      <c r="F21" s="342"/>
      <c r="G21" s="342"/>
      <c r="H21" s="342"/>
      <c r="I21" s="342"/>
      <c r="J21" s="342"/>
      <c r="K21" s="342"/>
      <c r="L21" s="342"/>
      <c r="M21" s="342"/>
    </row>
    <row r="22" spans="1:13" ht="23.25" customHeight="1">
      <c r="A22" s="37" t="s">
        <v>42</v>
      </c>
      <c r="B22" s="8"/>
      <c r="C22" s="67"/>
      <c r="D22" s="67"/>
      <c r="E22" s="67"/>
      <c r="F22" s="67"/>
      <c r="G22" s="67"/>
      <c r="H22" s="67"/>
      <c r="I22" s="67"/>
      <c r="J22" s="67"/>
      <c r="K22" s="67"/>
      <c r="L22" s="67"/>
      <c r="M22" s="67"/>
    </row>
    <row r="23" spans="1:13" ht="44.25" customHeight="1">
      <c r="A23" s="8"/>
      <c r="B23" s="357" t="s">
        <v>327</v>
      </c>
      <c r="C23" s="358"/>
      <c r="D23" s="358"/>
      <c r="E23" s="358"/>
      <c r="F23" s="358"/>
      <c r="G23" s="358"/>
      <c r="H23" s="358"/>
      <c r="I23" s="358"/>
      <c r="J23" s="358"/>
      <c r="K23" s="358"/>
      <c r="L23" s="358"/>
      <c r="M23" s="358"/>
    </row>
    <row r="24" spans="1:13" ht="19.5" customHeight="1">
      <c r="A24" s="8"/>
      <c r="B24" s="43" t="s">
        <v>323</v>
      </c>
      <c r="C24" s="43"/>
      <c r="D24" s="43"/>
      <c r="E24" s="43"/>
      <c r="F24" s="43"/>
      <c r="G24" s="43"/>
      <c r="H24" s="43"/>
      <c r="I24" s="43"/>
      <c r="J24" s="43"/>
      <c r="K24" s="43"/>
      <c r="L24" s="43"/>
      <c r="M24" s="43"/>
    </row>
    <row r="25" spans="1:13" ht="19.5" customHeight="1">
      <c r="A25" s="8"/>
      <c r="B25" s="8" t="s">
        <v>27</v>
      </c>
      <c r="C25" s="344" t="s">
        <v>343</v>
      </c>
      <c r="D25" s="344"/>
      <c r="E25" s="344"/>
      <c r="F25" s="344"/>
      <c r="G25" s="344"/>
      <c r="H25" s="344"/>
      <c r="I25" s="344"/>
      <c r="J25" s="344"/>
      <c r="K25" s="344"/>
      <c r="L25" s="344"/>
      <c r="M25" s="344"/>
    </row>
    <row r="26" spans="1:13" ht="34.5" customHeight="1">
      <c r="A26" s="8"/>
      <c r="B26" s="8" t="s">
        <v>27</v>
      </c>
      <c r="C26" s="341" t="s">
        <v>29</v>
      </c>
      <c r="D26" s="342"/>
      <c r="E26" s="342"/>
      <c r="F26" s="342"/>
      <c r="G26" s="342"/>
      <c r="H26" s="342"/>
      <c r="I26" s="342"/>
      <c r="J26" s="342"/>
      <c r="K26" s="342"/>
      <c r="L26" s="342"/>
      <c r="M26" s="342"/>
    </row>
    <row r="27" spans="1:13" ht="16.5" customHeight="1">
      <c r="A27" s="8"/>
      <c r="B27" s="343" t="s">
        <v>321</v>
      </c>
      <c r="C27" s="343"/>
      <c r="D27" s="343"/>
      <c r="E27" s="343"/>
      <c r="F27" s="343"/>
      <c r="G27" s="343"/>
      <c r="H27" s="343"/>
      <c r="I27" s="343"/>
      <c r="J27" s="343"/>
      <c r="K27" s="343"/>
      <c r="L27" s="343"/>
      <c r="M27" s="343"/>
    </row>
    <row r="28" spans="1:13" ht="18.75" customHeight="1">
      <c r="A28" s="8"/>
      <c r="B28" s="8" t="s">
        <v>27</v>
      </c>
      <c r="C28" s="341" t="s">
        <v>315</v>
      </c>
      <c r="D28" s="342"/>
      <c r="E28" s="342"/>
      <c r="F28" s="342"/>
      <c r="G28" s="342"/>
      <c r="H28" s="342"/>
      <c r="I28" s="342"/>
      <c r="J28" s="342"/>
      <c r="K28" s="342"/>
      <c r="L28" s="342"/>
      <c r="M28" s="342"/>
    </row>
    <row r="29" spans="1:13" ht="30" customHeight="1">
      <c r="A29" s="8"/>
      <c r="B29" s="8" t="s">
        <v>27</v>
      </c>
      <c r="C29" s="341" t="s">
        <v>314</v>
      </c>
      <c r="D29" s="341"/>
      <c r="E29" s="341"/>
      <c r="F29" s="341"/>
      <c r="G29" s="341"/>
      <c r="H29" s="341"/>
      <c r="I29" s="341"/>
      <c r="J29" s="341"/>
      <c r="K29" s="341"/>
      <c r="L29" s="341"/>
      <c r="M29" s="341"/>
    </row>
    <row r="30" spans="1:13" ht="92.25" customHeight="1">
      <c r="A30" s="8"/>
      <c r="B30" s="8"/>
      <c r="C30" s="35" t="s">
        <v>27</v>
      </c>
      <c r="D30" s="341" t="s">
        <v>344</v>
      </c>
      <c r="E30" s="341"/>
      <c r="F30" s="341"/>
      <c r="G30" s="341"/>
      <c r="H30" s="341"/>
      <c r="I30" s="341"/>
      <c r="J30" s="341"/>
      <c r="K30" s="341"/>
      <c r="L30" s="341"/>
      <c r="M30" s="341"/>
    </row>
    <row r="31" spans="1:13" ht="15.75" customHeight="1">
      <c r="A31" s="8"/>
      <c r="B31" s="343" t="s">
        <v>43</v>
      </c>
      <c r="C31" s="343"/>
      <c r="D31" s="343"/>
      <c r="E31" s="343"/>
      <c r="F31" s="343"/>
      <c r="G31" s="343"/>
      <c r="H31" s="343"/>
      <c r="I31" s="343"/>
      <c r="J31" s="343"/>
      <c r="K31" s="343"/>
      <c r="L31" s="343"/>
      <c r="M31" s="343"/>
    </row>
    <row r="32" spans="1:13" ht="44.25" customHeight="1">
      <c r="A32" s="8"/>
      <c r="B32" s="8" t="s">
        <v>27</v>
      </c>
      <c r="C32" s="341" t="s">
        <v>325</v>
      </c>
      <c r="D32" s="342"/>
      <c r="E32" s="342"/>
      <c r="F32" s="342"/>
      <c r="G32" s="342"/>
      <c r="H32" s="342"/>
      <c r="I32" s="342"/>
      <c r="J32" s="342"/>
      <c r="K32" s="342"/>
      <c r="L32" s="342"/>
      <c r="M32" s="342"/>
    </row>
    <row r="33" spans="1:15" ht="45" customHeight="1">
      <c r="A33" s="8"/>
      <c r="B33" s="8" t="s">
        <v>27</v>
      </c>
      <c r="C33" s="341" t="s">
        <v>322</v>
      </c>
      <c r="D33" s="341"/>
      <c r="E33" s="341"/>
      <c r="F33" s="341"/>
      <c r="G33" s="341"/>
      <c r="H33" s="341"/>
      <c r="I33" s="341"/>
      <c r="J33" s="341"/>
      <c r="K33" s="341"/>
      <c r="L33" s="341"/>
      <c r="M33" s="341"/>
    </row>
    <row r="34" spans="1:15" ht="20.25" customHeight="1">
      <c r="A34" s="8"/>
      <c r="B34" s="343" t="s">
        <v>44</v>
      </c>
      <c r="C34" s="343"/>
      <c r="D34" s="343"/>
      <c r="E34" s="343"/>
      <c r="F34" s="343"/>
      <c r="G34" s="343"/>
      <c r="H34" s="343"/>
      <c r="I34" s="343"/>
      <c r="J34" s="343"/>
      <c r="K34" s="343"/>
      <c r="L34" s="343"/>
      <c r="M34" s="343"/>
    </row>
    <row r="35" spans="1:15" ht="25.5" customHeight="1">
      <c r="A35" s="8"/>
      <c r="B35" s="8" t="s">
        <v>27</v>
      </c>
      <c r="C35" s="341" t="s">
        <v>361</v>
      </c>
      <c r="D35" s="342"/>
      <c r="E35" s="342"/>
      <c r="F35" s="342"/>
      <c r="G35" s="342"/>
      <c r="H35" s="342"/>
      <c r="I35" s="342"/>
      <c r="J35" s="342"/>
      <c r="K35" s="342"/>
      <c r="L35" s="342"/>
      <c r="M35" s="34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341" t="s">
        <v>360</v>
      </c>
      <c r="D38" s="341"/>
      <c r="E38" s="341"/>
      <c r="F38" s="341"/>
      <c r="G38" s="341"/>
      <c r="H38" s="341"/>
      <c r="I38" s="341"/>
      <c r="J38" s="341"/>
      <c r="K38" s="341"/>
      <c r="L38" s="341"/>
      <c r="M38" s="341"/>
    </row>
    <row r="39" spans="1:15" ht="18" customHeight="1">
      <c r="A39" s="8"/>
      <c r="B39" s="343" t="s">
        <v>47</v>
      </c>
      <c r="C39" s="343"/>
      <c r="D39" s="343"/>
      <c r="E39" s="343"/>
      <c r="F39" s="343"/>
      <c r="G39" s="343"/>
      <c r="H39" s="343"/>
      <c r="I39" s="343"/>
      <c r="J39" s="343"/>
      <c r="K39" s="343"/>
      <c r="L39" s="343"/>
      <c r="M39" s="343"/>
    </row>
    <row r="40" spans="1:15" ht="39.75" customHeight="1">
      <c r="A40" s="8"/>
      <c r="B40" s="35" t="s">
        <v>27</v>
      </c>
      <c r="C40" s="341" t="s">
        <v>328</v>
      </c>
      <c r="D40" s="342"/>
      <c r="E40" s="342"/>
      <c r="F40" s="342"/>
      <c r="G40" s="342"/>
      <c r="H40" s="342"/>
      <c r="I40" s="342"/>
      <c r="J40" s="342"/>
      <c r="K40" s="342"/>
      <c r="L40" s="342"/>
      <c r="M40" s="342"/>
    </row>
    <row r="41" spans="1:15" ht="19.5" customHeight="1">
      <c r="A41" s="37" t="s">
        <v>48</v>
      </c>
      <c r="B41" s="35"/>
      <c r="C41" s="67"/>
      <c r="D41" s="68"/>
      <c r="E41" s="68"/>
      <c r="F41" s="68"/>
      <c r="G41" s="68"/>
      <c r="H41" s="68"/>
      <c r="I41" s="68"/>
      <c r="J41" s="68"/>
      <c r="K41" s="68"/>
      <c r="L41" s="68"/>
      <c r="M41" s="68"/>
      <c r="O41" s="53"/>
    </row>
    <row r="42" spans="1:15" ht="47.25" customHeight="1">
      <c r="A42" s="8"/>
      <c r="B42" s="341" t="s">
        <v>318</v>
      </c>
      <c r="C42" s="341"/>
      <c r="D42" s="341"/>
      <c r="E42" s="341"/>
      <c r="F42" s="341"/>
      <c r="G42" s="341"/>
      <c r="H42" s="341"/>
      <c r="I42" s="341"/>
      <c r="J42" s="341"/>
      <c r="K42" s="341"/>
      <c r="L42" s="341"/>
      <c r="M42" s="341"/>
    </row>
    <row r="43" spans="1:15" ht="31.5" customHeight="1">
      <c r="A43" s="37" t="s">
        <v>30</v>
      </c>
      <c r="B43" s="6"/>
      <c r="C43" s="6"/>
      <c r="D43" s="6"/>
      <c r="E43" s="6"/>
      <c r="F43" s="6"/>
      <c r="G43" s="6"/>
      <c r="H43" s="6"/>
      <c r="I43" s="6"/>
      <c r="J43" s="6"/>
      <c r="K43" s="6"/>
      <c r="L43" s="6"/>
      <c r="M43" s="6"/>
    </row>
    <row r="44" spans="1:15" ht="36" customHeight="1">
      <c r="A44" s="359" t="s">
        <v>345</v>
      </c>
      <c r="B44" s="359"/>
      <c r="C44" s="359"/>
      <c r="D44" s="359"/>
      <c r="E44" s="359"/>
      <c r="F44" s="359"/>
      <c r="G44" s="359"/>
      <c r="H44" s="359"/>
      <c r="I44" s="359"/>
      <c r="J44" s="359"/>
      <c r="K44" s="359"/>
      <c r="L44" s="359"/>
      <c r="M44" s="35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341" t="s">
        <v>40</v>
      </c>
      <c r="C47" s="342"/>
      <c r="D47" s="342"/>
      <c r="E47" s="342"/>
      <c r="F47" s="342"/>
      <c r="G47" s="342"/>
      <c r="H47" s="342"/>
      <c r="I47" s="342"/>
      <c r="J47" s="342"/>
      <c r="K47" s="342"/>
      <c r="L47" s="342"/>
      <c r="M47" s="342"/>
    </row>
    <row r="48" spans="1:15" ht="32.25" customHeight="1">
      <c r="A48" s="8" t="s">
        <v>27</v>
      </c>
      <c r="B48" s="341" t="s">
        <v>32</v>
      </c>
      <c r="C48" s="342"/>
      <c r="D48" s="342"/>
      <c r="E48" s="342"/>
      <c r="F48" s="342"/>
      <c r="G48" s="342"/>
      <c r="H48" s="342"/>
      <c r="I48" s="342"/>
      <c r="J48" s="342"/>
      <c r="K48" s="342"/>
      <c r="L48" s="342"/>
      <c r="M48" s="342"/>
    </row>
    <row r="49" spans="1:13" ht="18.75" customHeight="1">
      <c r="A49" s="8" t="s">
        <v>27</v>
      </c>
      <c r="B49" s="341" t="s">
        <v>49</v>
      </c>
      <c r="C49" s="342"/>
      <c r="D49" s="342"/>
      <c r="E49" s="342"/>
      <c r="F49" s="342"/>
      <c r="G49" s="342"/>
      <c r="H49" s="342"/>
      <c r="I49" s="342"/>
      <c r="J49" s="342"/>
      <c r="K49" s="342"/>
      <c r="L49" s="342"/>
      <c r="M49" s="342"/>
    </row>
    <row r="50" spans="1:13" ht="28.5" customHeight="1">
      <c r="A50" s="8" t="s">
        <v>27</v>
      </c>
      <c r="B50" s="341" t="s">
        <v>33</v>
      </c>
      <c r="C50" s="342"/>
      <c r="D50" s="342"/>
      <c r="E50" s="342"/>
      <c r="F50" s="342"/>
      <c r="G50" s="342"/>
      <c r="H50" s="342"/>
      <c r="I50" s="342"/>
      <c r="J50" s="342"/>
      <c r="K50" s="342"/>
      <c r="L50" s="342"/>
      <c r="M50" s="342"/>
    </row>
    <row r="51" spans="1:13" ht="27" customHeight="1">
      <c r="A51" s="8" t="s">
        <v>27</v>
      </c>
      <c r="B51" s="341" t="s">
        <v>39</v>
      </c>
      <c r="C51" s="342"/>
      <c r="D51" s="342"/>
      <c r="E51" s="342"/>
      <c r="F51" s="342"/>
      <c r="G51" s="342"/>
      <c r="H51" s="342"/>
      <c r="I51" s="342"/>
      <c r="J51" s="342"/>
      <c r="K51" s="342"/>
      <c r="L51" s="342"/>
      <c r="M51" s="342"/>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341" t="s">
        <v>50</v>
      </c>
      <c r="C54" s="341"/>
      <c r="D54" s="341"/>
      <c r="E54" s="341"/>
      <c r="F54" s="341"/>
      <c r="G54" s="341"/>
      <c r="H54" s="341"/>
      <c r="I54" s="341"/>
      <c r="J54" s="341"/>
      <c r="K54" s="341"/>
      <c r="L54" s="341"/>
      <c r="M54" s="341"/>
    </row>
    <row r="55" spans="1:13" ht="16.5" customHeight="1">
      <c r="A55" s="8" t="s">
        <v>27</v>
      </c>
      <c r="B55" s="360" t="s">
        <v>34</v>
      </c>
      <c r="C55" s="360"/>
      <c r="D55" s="360"/>
      <c r="E55" s="360"/>
      <c r="F55" s="360"/>
      <c r="G55" s="360"/>
      <c r="H55" s="360"/>
      <c r="I55" s="360"/>
      <c r="J55" s="360"/>
      <c r="K55" s="360"/>
      <c r="L55" s="360"/>
      <c r="M55" s="360"/>
    </row>
    <row r="56" spans="1:13" ht="33.75" customHeight="1">
      <c r="A56" s="8" t="s">
        <v>27</v>
      </c>
      <c r="B56" s="360" t="s">
        <v>35</v>
      </c>
      <c r="C56" s="360"/>
      <c r="D56" s="360"/>
      <c r="E56" s="360"/>
      <c r="F56" s="360"/>
      <c r="G56" s="360"/>
      <c r="H56" s="360"/>
      <c r="I56" s="360"/>
      <c r="J56" s="360"/>
      <c r="K56" s="360"/>
      <c r="L56" s="360"/>
      <c r="M56" s="360"/>
    </row>
    <row r="57" spans="1:13" ht="31.5" customHeight="1">
      <c r="A57" s="8" t="s">
        <v>27</v>
      </c>
      <c r="B57" s="360" t="s">
        <v>36</v>
      </c>
      <c r="C57" s="360"/>
      <c r="D57" s="360"/>
      <c r="E57" s="360"/>
      <c r="F57" s="360"/>
      <c r="G57" s="360"/>
      <c r="H57" s="360"/>
      <c r="I57" s="360"/>
      <c r="J57" s="360"/>
      <c r="K57" s="360"/>
      <c r="L57" s="360"/>
      <c r="M57" s="360"/>
    </row>
    <row r="58" spans="1:13" ht="30" customHeight="1">
      <c r="A58" s="8" t="s">
        <v>27</v>
      </c>
      <c r="B58" s="360" t="s">
        <v>37</v>
      </c>
      <c r="C58" s="360"/>
      <c r="D58" s="360"/>
      <c r="E58" s="360"/>
      <c r="F58" s="360"/>
      <c r="G58" s="360"/>
      <c r="H58" s="360"/>
      <c r="I58" s="360"/>
      <c r="J58" s="360"/>
      <c r="K58" s="360"/>
      <c r="L58" s="360"/>
      <c r="M58" s="36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361" t="s">
        <v>53</v>
      </c>
      <c r="B1" s="361"/>
      <c r="C1" s="40"/>
      <c r="D1" s="40"/>
      <c r="E1" s="38"/>
      <c r="F1" s="38"/>
      <c r="G1" s="38"/>
      <c r="H1" s="38"/>
      <c r="I1" s="38"/>
      <c r="J1" s="38"/>
    </row>
    <row r="2" spans="1:10">
      <c r="A2" s="41" t="s">
        <v>119</v>
      </c>
      <c r="B2" s="41" t="s">
        <v>55</v>
      </c>
      <c r="D2" s="362"/>
      <c r="E2" s="363"/>
      <c r="F2" s="364"/>
    </row>
    <row r="3" spans="1:10">
      <c r="A3" s="5" t="s">
        <v>54</v>
      </c>
      <c r="B3" s="5" t="s">
        <v>56</v>
      </c>
      <c r="D3" s="365"/>
      <c r="E3" s="366"/>
      <c r="F3" s="367"/>
    </row>
    <row r="4" spans="1:10">
      <c r="A4" s="5" t="s">
        <v>57</v>
      </c>
      <c r="B4" s="5" t="s">
        <v>58</v>
      </c>
      <c r="D4" s="365"/>
      <c r="E4" s="366"/>
      <c r="F4" s="367"/>
    </row>
    <row r="5" spans="1:10">
      <c r="A5" s="5" t="s">
        <v>59</v>
      </c>
      <c r="B5" s="5" t="s">
        <v>63</v>
      </c>
      <c r="D5" s="365"/>
      <c r="E5" s="366"/>
      <c r="F5" s="367"/>
    </row>
    <row r="6" spans="1:10">
      <c r="A6" s="5" t="s">
        <v>60</v>
      </c>
      <c r="B6" s="5" t="s">
        <v>61</v>
      </c>
      <c r="D6" s="365"/>
      <c r="E6" s="366"/>
      <c r="F6" s="367"/>
    </row>
    <row r="7" spans="1:10">
      <c r="A7" s="5" t="s">
        <v>62</v>
      </c>
      <c r="B7" s="42" t="s">
        <v>64</v>
      </c>
      <c r="D7" s="365"/>
      <c r="E7" s="366"/>
      <c r="F7" s="367"/>
    </row>
    <row r="8" spans="1:10" ht="13.8" thickBot="1">
      <c r="A8" s="5" t="s">
        <v>67</v>
      </c>
      <c r="B8" s="5" t="s">
        <v>68</v>
      </c>
      <c r="D8" s="368"/>
      <c r="E8" s="369"/>
      <c r="F8" s="370"/>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371" t="s">
        <v>358</v>
      </c>
      <c r="B138" s="372"/>
    </row>
    <row r="139" spans="1:2">
      <c r="A139" s="373"/>
      <c r="B139" s="374"/>
    </row>
    <row r="140" spans="1:2">
      <c r="A140" s="375"/>
      <c r="B140" s="37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L7" sqref="L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427" t="s">
        <v>332</v>
      </c>
      <c r="K2" s="428"/>
      <c r="L2" s="428"/>
      <c r="M2" s="428"/>
      <c r="P2" s="424"/>
      <c r="Q2" s="424"/>
      <c r="R2" s="424"/>
      <c r="S2" s="424"/>
    </row>
    <row r="3" spans="1:19" customFormat="1">
      <c r="J3" s="428"/>
      <c r="K3" s="428"/>
      <c r="L3" s="428"/>
      <c r="M3" s="428"/>
      <c r="P3" s="425"/>
      <c r="Q3" s="425"/>
      <c r="R3" s="425"/>
      <c r="S3" s="425"/>
    </row>
    <row r="4" spans="1:19" customFormat="1" ht="13.8" thickBot="1">
      <c r="J4" s="429"/>
      <c r="K4" s="429"/>
      <c r="L4" s="429"/>
      <c r="M4" s="429"/>
      <c r="P4" s="426"/>
      <c r="Q4" s="426"/>
      <c r="R4" s="426"/>
      <c r="S4" s="426"/>
    </row>
    <row r="5" spans="1:19" customFormat="1" ht="30" customHeight="1" thickTop="1" thickBot="1">
      <c r="A5" s="430" t="str">
        <f>CONCATENATE("1353 Travel Report for ",B9,", ",B10," for the reporting period ",IF(G9=0,IF(I9=0,CONCATENATE("[MARK REPORTING PERIOD]"),CONCATENATE(Q423)), CONCATENATE(Q422)))</f>
        <v>1353 Travel Report for DEPARTMENT OF THE NAVY, Commander, Navy Installations Command for the reporting period APRIL 1 - SEPTEMBER 30, 2023</v>
      </c>
      <c r="B5" s="431"/>
      <c r="C5" s="431"/>
      <c r="D5" s="431"/>
      <c r="E5" s="431"/>
      <c r="F5" s="431"/>
      <c r="G5" s="431"/>
      <c r="H5" s="431"/>
      <c r="I5" s="431"/>
      <c r="J5" s="431"/>
      <c r="K5" s="431"/>
      <c r="L5" s="431"/>
      <c r="M5" s="431"/>
      <c r="N5" s="19"/>
      <c r="Q5" s="5"/>
    </row>
    <row r="6" spans="1:19" customFormat="1" ht="13.5" customHeight="1" thickTop="1">
      <c r="A6" s="439" t="s">
        <v>9</v>
      </c>
      <c r="B6" s="445" t="s">
        <v>362</v>
      </c>
      <c r="C6" s="446"/>
      <c r="D6" s="446"/>
      <c r="E6" s="446"/>
      <c r="F6" s="446"/>
      <c r="G6" s="446"/>
      <c r="H6" s="446"/>
      <c r="I6" s="446"/>
      <c r="J6" s="447"/>
      <c r="K6" s="20" t="s">
        <v>20</v>
      </c>
      <c r="L6" s="20" t="s">
        <v>10</v>
      </c>
      <c r="M6" s="20" t="s">
        <v>19</v>
      </c>
      <c r="N6" s="9"/>
    </row>
    <row r="7" spans="1:19" customFormat="1" ht="20.25" customHeight="1" thickBot="1">
      <c r="A7" s="439"/>
      <c r="B7" s="448"/>
      <c r="C7" s="449"/>
      <c r="D7" s="449"/>
      <c r="E7" s="449"/>
      <c r="F7" s="449"/>
      <c r="G7" s="449"/>
      <c r="H7" s="449"/>
      <c r="I7" s="449"/>
      <c r="J7" s="450"/>
      <c r="K7" s="56">
        <v>1</v>
      </c>
      <c r="L7" s="57">
        <v>13</v>
      </c>
      <c r="M7" s="58">
        <v>2023</v>
      </c>
      <c r="N7" s="59"/>
    </row>
    <row r="8" spans="1:19" customFormat="1" ht="27.75" customHeight="1" thickTop="1" thickBot="1">
      <c r="A8" s="439"/>
      <c r="B8" s="441" t="s">
        <v>28</v>
      </c>
      <c r="C8" s="442"/>
      <c r="D8" s="442"/>
      <c r="E8" s="442"/>
      <c r="F8" s="442"/>
      <c r="G8" s="443"/>
      <c r="H8" s="443"/>
      <c r="I8" s="443"/>
      <c r="J8" s="443"/>
      <c r="K8" s="443"/>
      <c r="L8" s="442"/>
      <c r="M8" s="442"/>
      <c r="N8" s="444"/>
    </row>
    <row r="9" spans="1:19" customFormat="1" ht="18" customHeight="1" thickTop="1">
      <c r="A9" s="439"/>
      <c r="B9" s="380" t="s">
        <v>538</v>
      </c>
      <c r="C9" s="381"/>
      <c r="D9" s="381"/>
      <c r="E9" s="381"/>
      <c r="F9" s="381"/>
      <c r="G9" s="392"/>
      <c r="H9" s="401" t="str">
        <f>"REPORTING PERIOD: "&amp;Q422</f>
        <v>REPORTING PERIOD: OCTOBER 1, 2022- MARCH 31, 2023</v>
      </c>
      <c r="I9" s="395" t="s">
        <v>3</v>
      </c>
      <c r="J9" s="404" t="str">
        <f>"REPORTING PERIOD: "&amp;Q423</f>
        <v>REPORTING PERIOD: APRIL 1 - SEPTEMBER 30, 2023</v>
      </c>
      <c r="K9" s="398"/>
      <c r="L9" s="384" t="s">
        <v>8</v>
      </c>
      <c r="M9" s="385"/>
      <c r="N9" s="21"/>
      <c r="O9" s="18"/>
    </row>
    <row r="10" spans="1:19" customFormat="1" ht="15.75" customHeight="1">
      <c r="A10" s="439"/>
      <c r="B10" s="382" t="s">
        <v>433</v>
      </c>
      <c r="C10" s="381"/>
      <c r="D10" s="381"/>
      <c r="E10" s="381"/>
      <c r="F10" s="383"/>
      <c r="G10" s="393"/>
      <c r="H10" s="402"/>
      <c r="I10" s="396"/>
      <c r="J10" s="405"/>
      <c r="K10" s="399"/>
      <c r="L10" s="384"/>
      <c r="M10" s="385"/>
      <c r="N10" s="21"/>
      <c r="O10" s="18"/>
    </row>
    <row r="11" spans="1:19" customFormat="1" ht="13.8" thickBot="1">
      <c r="A11" s="439"/>
      <c r="B11" s="54" t="s">
        <v>21</v>
      </c>
      <c r="C11" s="55" t="s">
        <v>434</v>
      </c>
      <c r="D11" s="435" t="s">
        <v>435</v>
      </c>
      <c r="E11" s="435"/>
      <c r="F11" s="436"/>
      <c r="G11" s="394"/>
      <c r="H11" s="403"/>
      <c r="I11" s="397"/>
      <c r="J11" s="406"/>
      <c r="K11" s="400"/>
      <c r="L11" s="386"/>
      <c r="M11" s="387"/>
      <c r="N11" s="22"/>
      <c r="O11" s="18"/>
    </row>
    <row r="12" spans="1:19" customFormat="1" ht="13.8" thickTop="1">
      <c r="A12" s="439"/>
      <c r="B12" s="437" t="s">
        <v>26</v>
      </c>
      <c r="C12" s="377" t="s">
        <v>329</v>
      </c>
      <c r="D12" s="379" t="s">
        <v>22</v>
      </c>
      <c r="E12" s="388" t="s">
        <v>15</v>
      </c>
      <c r="F12" s="389"/>
      <c r="G12" s="457" t="s">
        <v>330</v>
      </c>
      <c r="H12" s="458"/>
      <c r="I12" s="459"/>
      <c r="J12" s="377" t="s">
        <v>331</v>
      </c>
      <c r="K12" s="451" t="s">
        <v>334</v>
      </c>
      <c r="L12" s="453" t="s">
        <v>333</v>
      </c>
      <c r="M12" s="379" t="s">
        <v>7</v>
      </c>
      <c r="N12" s="23"/>
    </row>
    <row r="13" spans="1:19" customFormat="1" ht="34.5" customHeight="1" thickBot="1">
      <c r="A13" s="440"/>
      <c r="B13" s="438"/>
      <c r="C13" s="455"/>
      <c r="D13" s="456"/>
      <c r="E13" s="390"/>
      <c r="F13" s="391"/>
      <c r="G13" s="460"/>
      <c r="H13" s="461"/>
      <c r="I13" s="462"/>
      <c r="J13" s="378"/>
      <c r="K13" s="452"/>
      <c r="L13" s="454"/>
      <c r="M13" s="378"/>
      <c r="N13" s="24"/>
    </row>
    <row r="14" spans="1:19" customFormat="1" ht="21.6" thickTop="1" thickBot="1">
      <c r="A14" s="412" t="s">
        <v>11</v>
      </c>
      <c r="B14" s="76" t="s">
        <v>335</v>
      </c>
      <c r="C14" s="76" t="s">
        <v>337</v>
      </c>
      <c r="D14" s="76" t="s">
        <v>24</v>
      </c>
      <c r="E14" s="432" t="s">
        <v>339</v>
      </c>
      <c r="F14" s="432"/>
      <c r="G14" s="410" t="s">
        <v>330</v>
      </c>
      <c r="H14" s="418"/>
      <c r="I14" s="66"/>
      <c r="J14" s="77"/>
      <c r="K14" s="77"/>
      <c r="L14" s="77"/>
      <c r="M14" s="77"/>
      <c r="N14" s="2"/>
    </row>
    <row r="15" spans="1:19" customFormat="1" ht="21" thickBot="1">
      <c r="A15" s="413"/>
      <c r="B15" s="78" t="s">
        <v>12</v>
      </c>
      <c r="C15" s="78" t="s">
        <v>25</v>
      </c>
      <c r="D15" s="79">
        <v>40766</v>
      </c>
      <c r="E15" s="80"/>
      <c r="F15" s="81" t="s">
        <v>16</v>
      </c>
      <c r="G15" s="421" t="s">
        <v>359</v>
      </c>
      <c r="H15" s="422"/>
      <c r="I15" s="423"/>
      <c r="J15" s="82" t="s">
        <v>6</v>
      </c>
      <c r="K15" s="83"/>
      <c r="L15" s="84" t="s">
        <v>3</v>
      </c>
      <c r="M15" s="85">
        <v>280</v>
      </c>
      <c r="N15" s="2"/>
    </row>
    <row r="16" spans="1:19" customFormat="1" ht="21" thickBot="1">
      <c r="A16" s="413"/>
      <c r="B16" s="44" t="s">
        <v>336</v>
      </c>
      <c r="C16" s="44" t="s">
        <v>338</v>
      </c>
      <c r="D16" s="44" t="s">
        <v>23</v>
      </c>
      <c r="E16" s="411" t="s">
        <v>340</v>
      </c>
      <c r="F16" s="411"/>
      <c r="G16" s="415"/>
      <c r="H16" s="416"/>
      <c r="I16" s="417"/>
      <c r="J16" s="86" t="s">
        <v>18</v>
      </c>
      <c r="K16" s="84" t="s">
        <v>3</v>
      </c>
      <c r="L16" s="87"/>
      <c r="M16" s="88">
        <v>825</v>
      </c>
      <c r="N16" s="23"/>
    </row>
    <row r="17" spans="1:22" ht="13.8" thickBot="1">
      <c r="A17" s="414"/>
      <c r="B17" s="89" t="s">
        <v>13</v>
      </c>
      <c r="C17" s="89" t="s">
        <v>14</v>
      </c>
      <c r="D17" s="79">
        <v>40767</v>
      </c>
      <c r="E17" s="90" t="s">
        <v>4</v>
      </c>
      <c r="F17" s="81" t="s">
        <v>17</v>
      </c>
      <c r="G17" s="407"/>
      <c r="H17" s="408"/>
      <c r="I17" s="409"/>
      <c r="J17" s="91" t="s">
        <v>5</v>
      </c>
      <c r="K17" s="92"/>
      <c r="L17" s="92" t="s">
        <v>3</v>
      </c>
      <c r="M17" s="93">
        <v>120</v>
      </c>
      <c r="N17" s="2"/>
      <c r="V17"/>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2"/>
      <c r="V18" s="72"/>
    </row>
    <row r="19" spans="1:22" ht="30.6">
      <c r="A19" s="433"/>
      <c r="B19" s="10" t="s">
        <v>365</v>
      </c>
      <c r="C19" s="95" t="s">
        <v>366</v>
      </c>
      <c r="D19" s="97">
        <v>45209</v>
      </c>
      <c r="E19" s="10"/>
      <c r="F19" s="98" t="s">
        <v>367</v>
      </c>
      <c r="G19" s="419" t="s">
        <v>368</v>
      </c>
      <c r="H19" s="381"/>
      <c r="I19" s="420"/>
      <c r="J19" s="99" t="s">
        <v>369</v>
      </c>
      <c r="K19" s="61"/>
      <c r="L19" s="61" t="s">
        <v>3</v>
      </c>
      <c r="M19" s="100">
        <v>3105</v>
      </c>
      <c r="N19" s="2"/>
      <c r="V19" s="73"/>
    </row>
    <row r="20" spans="1:22" ht="20.399999999999999">
      <c r="A20" s="433"/>
      <c r="B20" s="44" t="s">
        <v>336</v>
      </c>
      <c r="C20" s="44" t="s">
        <v>338</v>
      </c>
      <c r="D20" s="44" t="s">
        <v>23</v>
      </c>
      <c r="E20" s="411" t="s">
        <v>340</v>
      </c>
      <c r="F20" s="411"/>
      <c r="G20" s="415"/>
      <c r="H20" s="416"/>
      <c r="I20" s="417"/>
      <c r="J20" s="15" t="s">
        <v>1</v>
      </c>
      <c r="K20" s="16"/>
      <c r="L20" s="16"/>
      <c r="M20" s="17"/>
      <c r="N20" s="2"/>
      <c r="V20" s="74"/>
    </row>
    <row r="21" spans="1:22" ht="21" thickBot="1">
      <c r="A21" s="434"/>
      <c r="B21" s="101" t="s">
        <v>370</v>
      </c>
      <c r="C21" s="101" t="s">
        <v>368</v>
      </c>
      <c r="D21" s="97">
        <v>45224</v>
      </c>
      <c r="E21" s="13" t="s">
        <v>4</v>
      </c>
      <c r="F21" s="98" t="s">
        <v>371</v>
      </c>
      <c r="G21" s="463"/>
      <c r="H21" s="464"/>
      <c r="I21" s="465"/>
      <c r="J21" s="15" t="s">
        <v>0</v>
      </c>
      <c r="K21" s="16"/>
      <c r="L21" s="16"/>
      <c r="M21" s="17"/>
      <c r="N21" s="2"/>
      <c r="V21" s="74"/>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2"/>
      <c r="V22" s="74"/>
    </row>
    <row r="23" spans="1:22" ht="31.2" thickBot="1">
      <c r="A23" s="413"/>
      <c r="B23" s="10" t="s">
        <v>372</v>
      </c>
      <c r="C23" s="10" t="s">
        <v>373</v>
      </c>
      <c r="D23" s="4">
        <v>45151</v>
      </c>
      <c r="E23" s="10"/>
      <c r="F23" s="10" t="s">
        <v>374</v>
      </c>
      <c r="G23" s="419" t="s">
        <v>375</v>
      </c>
      <c r="H23" s="381"/>
      <c r="I23" s="420"/>
      <c r="J23" s="61" t="s">
        <v>376</v>
      </c>
      <c r="K23" s="61"/>
      <c r="L23" s="61" t="s">
        <v>3</v>
      </c>
      <c r="M23" s="94">
        <v>207</v>
      </c>
      <c r="N23" s="2"/>
      <c r="V23" s="74"/>
    </row>
    <row r="24" spans="1:22" ht="21" thickBot="1">
      <c r="A24" s="413"/>
      <c r="B24" s="44" t="s">
        <v>336</v>
      </c>
      <c r="C24" s="44" t="s">
        <v>338</v>
      </c>
      <c r="D24" s="44" t="s">
        <v>23</v>
      </c>
      <c r="E24" s="411" t="s">
        <v>340</v>
      </c>
      <c r="F24" s="411"/>
      <c r="G24" s="415"/>
      <c r="H24" s="416"/>
      <c r="I24" s="417"/>
      <c r="J24" s="15" t="s">
        <v>6</v>
      </c>
      <c r="K24" s="16"/>
      <c r="L24" s="16" t="s">
        <v>3</v>
      </c>
      <c r="M24" s="96">
        <v>187</v>
      </c>
      <c r="N24" s="2"/>
      <c r="V24" s="74"/>
    </row>
    <row r="25" spans="1:22" ht="41.4" thickBot="1">
      <c r="A25" s="414"/>
      <c r="B25" s="11" t="s">
        <v>377</v>
      </c>
      <c r="C25" s="11" t="s">
        <v>378</v>
      </c>
      <c r="D25" s="102">
        <v>45152</v>
      </c>
      <c r="E25" s="13" t="s">
        <v>4</v>
      </c>
      <c r="F25" s="14" t="s">
        <v>379</v>
      </c>
      <c r="G25" s="407"/>
      <c r="H25" s="408"/>
      <c r="I25" s="409"/>
      <c r="J25" s="15" t="s">
        <v>5</v>
      </c>
      <c r="K25" s="16"/>
      <c r="L25" s="16" t="s">
        <v>3</v>
      </c>
      <c r="M25" s="96">
        <v>80</v>
      </c>
      <c r="N25" s="2"/>
      <c r="V25" s="74"/>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2"/>
      <c r="V26" s="74"/>
    </row>
    <row r="27" spans="1:22" ht="31.2" thickBot="1">
      <c r="A27" s="413"/>
      <c r="B27" s="10" t="s">
        <v>380</v>
      </c>
      <c r="C27" s="10" t="s">
        <v>381</v>
      </c>
      <c r="D27" s="4">
        <v>45151</v>
      </c>
      <c r="E27" s="10"/>
      <c r="F27" s="10" t="s">
        <v>374</v>
      </c>
      <c r="G27" s="419" t="s">
        <v>375</v>
      </c>
      <c r="H27" s="381"/>
      <c r="I27" s="420"/>
      <c r="J27" s="61" t="s">
        <v>376</v>
      </c>
      <c r="K27" s="61"/>
      <c r="L27" s="61" t="s">
        <v>3</v>
      </c>
      <c r="M27" s="94">
        <v>207</v>
      </c>
      <c r="N27" s="2"/>
      <c r="V27" s="74"/>
    </row>
    <row r="28" spans="1:22" ht="21" thickBot="1">
      <c r="A28" s="413"/>
      <c r="B28" s="44" t="s">
        <v>336</v>
      </c>
      <c r="C28" s="44" t="s">
        <v>338</v>
      </c>
      <c r="D28" s="44" t="s">
        <v>23</v>
      </c>
      <c r="E28" s="411" t="s">
        <v>340</v>
      </c>
      <c r="F28" s="411"/>
      <c r="G28" s="415"/>
      <c r="H28" s="416"/>
      <c r="I28" s="417"/>
      <c r="J28" s="15" t="s">
        <v>6</v>
      </c>
      <c r="K28" s="16"/>
      <c r="L28" s="16" t="s">
        <v>3</v>
      </c>
      <c r="M28" s="96">
        <v>187</v>
      </c>
      <c r="N28" s="2"/>
      <c r="V28" s="74"/>
    </row>
    <row r="29" spans="1:22" ht="13.8" thickBot="1">
      <c r="A29" s="414"/>
      <c r="B29" s="11" t="s">
        <v>382</v>
      </c>
      <c r="C29" s="11" t="s">
        <v>375</v>
      </c>
      <c r="D29" s="102">
        <v>45152</v>
      </c>
      <c r="E29" s="13" t="s">
        <v>4</v>
      </c>
      <c r="F29" s="14" t="s">
        <v>379</v>
      </c>
      <c r="G29" s="407"/>
      <c r="H29" s="408"/>
      <c r="I29" s="409"/>
      <c r="J29" s="15" t="s">
        <v>5</v>
      </c>
      <c r="K29" s="16"/>
      <c r="L29" s="16" t="s">
        <v>3</v>
      </c>
      <c r="M29" s="96">
        <v>80</v>
      </c>
      <c r="N29" s="2"/>
      <c r="V29" s="74"/>
    </row>
    <row r="30" spans="1:22" ht="21.6" thickTop="1" thickBot="1">
      <c r="A30" s="412">
        <f t="shared" ref="A30" si="0">A26+1</f>
        <v>4</v>
      </c>
      <c r="B30" s="60" t="s">
        <v>335</v>
      </c>
      <c r="C30" s="60" t="s">
        <v>337</v>
      </c>
      <c r="D30" s="60" t="s">
        <v>24</v>
      </c>
      <c r="E30" s="410" t="s">
        <v>339</v>
      </c>
      <c r="F30" s="410"/>
      <c r="G30" s="410" t="s">
        <v>330</v>
      </c>
      <c r="H30" s="418"/>
      <c r="I30" s="66"/>
      <c r="J30" s="63" t="s">
        <v>2</v>
      </c>
      <c r="K30" s="64"/>
      <c r="L30" s="64"/>
      <c r="M30" s="65"/>
      <c r="N30" s="2"/>
      <c r="V30" s="74"/>
    </row>
    <row r="31" spans="1:22" ht="31.2" thickBot="1">
      <c r="A31" s="413"/>
      <c r="B31" s="10" t="s">
        <v>383</v>
      </c>
      <c r="C31" s="10" t="s">
        <v>373</v>
      </c>
      <c r="D31" s="4">
        <v>45151</v>
      </c>
      <c r="E31" s="10"/>
      <c r="F31" s="10" t="s">
        <v>374</v>
      </c>
      <c r="G31" s="419" t="s">
        <v>375</v>
      </c>
      <c r="H31" s="381"/>
      <c r="I31" s="420"/>
      <c r="J31" s="61" t="s">
        <v>376</v>
      </c>
      <c r="K31" s="61"/>
      <c r="L31" s="61" t="s">
        <v>3</v>
      </c>
      <c r="M31" s="94">
        <v>207</v>
      </c>
      <c r="N31" s="2"/>
      <c r="V31" s="74"/>
    </row>
    <row r="32" spans="1:22" ht="21" thickBot="1">
      <c r="A32" s="413"/>
      <c r="B32" s="44" t="s">
        <v>336</v>
      </c>
      <c r="C32" s="44" t="s">
        <v>338</v>
      </c>
      <c r="D32" s="44" t="s">
        <v>23</v>
      </c>
      <c r="E32" s="411" t="s">
        <v>340</v>
      </c>
      <c r="F32" s="411"/>
      <c r="G32" s="415"/>
      <c r="H32" s="416"/>
      <c r="I32" s="417"/>
      <c r="J32" s="15" t="s">
        <v>384</v>
      </c>
      <c r="K32" s="16"/>
      <c r="L32" s="16" t="s">
        <v>3</v>
      </c>
      <c r="M32" s="96">
        <v>187</v>
      </c>
      <c r="N32" s="2"/>
      <c r="V32" s="74"/>
    </row>
    <row r="33" spans="1:22" ht="13.8" thickBot="1">
      <c r="A33" s="414"/>
      <c r="B33" s="11" t="s">
        <v>386</v>
      </c>
      <c r="C33" s="11" t="s">
        <v>375</v>
      </c>
      <c r="D33" s="102">
        <v>45152</v>
      </c>
      <c r="E33" s="13" t="s">
        <v>4</v>
      </c>
      <c r="F33" s="14" t="s">
        <v>379</v>
      </c>
      <c r="G33" s="407"/>
      <c r="H33" s="408"/>
      <c r="I33" s="409"/>
      <c r="J33" s="15" t="s">
        <v>385</v>
      </c>
      <c r="K33" s="16"/>
      <c r="L33" s="16" t="s">
        <v>3</v>
      </c>
      <c r="M33" s="96">
        <v>80</v>
      </c>
      <c r="N33" s="2"/>
      <c r="V33" s="74"/>
    </row>
    <row r="34" spans="1:22" ht="21.6" thickTop="1" thickBot="1">
      <c r="A34" s="412">
        <f t="shared" ref="A34" si="1">A30+1</f>
        <v>5</v>
      </c>
      <c r="B34" s="60" t="s">
        <v>335</v>
      </c>
      <c r="C34" s="60" t="s">
        <v>337</v>
      </c>
      <c r="D34" s="60" t="s">
        <v>24</v>
      </c>
      <c r="E34" s="410" t="s">
        <v>339</v>
      </c>
      <c r="F34" s="410"/>
      <c r="G34" s="410" t="s">
        <v>330</v>
      </c>
      <c r="H34" s="418"/>
      <c r="I34" s="66"/>
      <c r="J34" s="63" t="s">
        <v>2</v>
      </c>
      <c r="K34" s="64"/>
      <c r="L34" s="64"/>
      <c r="M34" s="65"/>
      <c r="N34" s="2"/>
      <c r="V34" s="74"/>
    </row>
    <row r="35" spans="1:22" ht="31.2" thickBot="1">
      <c r="A35" s="413"/>
      <c r="B35" s="10" t="s">
        <v>387</v>
      </c>
      <c r="C35" s="10" t="s">
        <v>373</v>
      </c>
      <c r="D35" s="4">
        <v>45151</v>
      </c>
      <c r="E35" s="10"/>
      <c r="F35" s="10" t="s">
        <v>374</v>
      </c>
      <c r="G35" s="419" t="s">
        <v>375</v>
      </c>
      <c r="H35" s="381"/>
      <c r="I35" s="420"/>
      <c r="J35" s="61" t="s">
        <v>376</v>
      </c>
      <c r="K35" s="61"/>
      <c r="L35" s="61" t="s">
        <v>3</v>
      </c>
      <c r="M35" s="94">
        <v>207</v>
      </c>
      <c r="N35" s="2"/>
      <c r="V35" s="74"/>
    </row>
    <row r="36" spans="1:22" ht="21" thickBot="1">
      <c r="A36" s="413"/>
      <c r="B36" s="44" t="s">
        <v>336</v>
      </c>
      <c r="C36" s="44" t="s">
        <v>338</v>
      </c>
      <c r="D36" s="44" t="s">
        <v>23</v>
      </c>
      <c r="E36" s="411" t="s">
        <v>340</v>
      </c>
      <c r="F36" s="411"/>
      <c r="G36" s="415"/>
      <c r="H36" s="416"/>
      <c r="I36" s="417"/>
      <c r="J36" s="15" t="s">
        <v>384</v>
      </c>
      <c r="K36" s="16"/>
      <c r="L36" s="16" t="s">
        <v>3</v>
      </c>
      <c r="M36" s="96">
        <v>187</v>
      </c>
      <c r="N36" s="2"/>
      <c r="V36" s="74"/>
    </row>
    <row r="37" spans="1:22" ht="13.8" thickBot="1">
      <c r="A37" s="414"/>
      <c r="B37" s="11" t="s">
        <v>388</v>
      </c>
      <c r="C37" s="11" t="s">
        <v>375</v>
      </c>
      <c r="D37" s="102">
        <v>45152</v>
      </c>
      <c r="E37" s="13" t="s">
        <v>4</v>
      </c>
      <c r="F37" s="14" t="s">
        <v>379</v>
      </c>
      <c r="G37" s="407"/>
      <c r="H37" s="408"/>
      <c r="I37" s="409"/>
      <c r="J37" s="15" t="s">
        <v>385</v>
      </c>
      <c r="K37" s="16"/>
      <c r="L37" s="16" t="s">
        <v>3</v>
      </c>
      <c r="M37" s="96">
        <v>80</v>
      </c>
      <c r="N37" s="2"/>
      <c r="V37" s="74"/>
    </row>
    <row r="38" spans="1:22" ht="21.6" thickTop="1" thickBot="1">
      <c r="A38" s="412">
        <f t="shared" ref="A38" si="2">A34+1</f>
        <v>6</v>
      </c>
      <c r="B38" s="60" t="s">
        <v>335</v>
      </c>
      <c r="C38" s="60" t="s">
        <v>337</v>
      </c>
      <c r="D38" s="60" t="s">
        <v>24</v>
      </c>
      <c r="E38" s="410" t="s">
        <v>339</v>
      </c>
      <c r="F38" s="410"/>
      <c r="G38" s="410" t="s">
        <v>330</v>
      </c>
      <c r="H38" s="418"/>
      <c r="I38" s="66"/>
      <c r="J38" s="63" t="s">
        <v>2</v>
      </c>
      <c r="K38" s="64"/>
      <c r="L38" s="64"/>
      <c r="M38" s="65"/>
      <c r="N38" s="2"/>
      <c r="V38" s="74"/>
    </row>
    <row r="39" spans="1:22" ht="21" thickBot="1">
      <c r="A39" s="413"/>
      <c r="B39" s="10" t="s">
        <v>389</v>
      </c>
      <c r="C39" s="10" t="s">
        <v>390</v>
      </c>
      <c r="D39" s="4">
        <v>45064</v>
      </c>
      <c r="E39" s="10"/>
      <c r="F39" s="10" t="s">
        <v>391</v>
      </c>
      <c r="G39" s="419" t="s">
        <v>397</v>
      </c>
      <c r="H39" s="381"/>
      <c r="I39" s="420"/>
      <c r="J39" s="61" t="s">
        <v>392</v>
      </c>
      <c r="K39" s="61"/>
      <c r="L39" s="61" t="s">
        <v>3</v>
      </c>
      <c r="M39" s="94">
        <v>675</v>
      </c>
      <c r="N39" s="2"/>
      <c r="V39" s="74"/>
    </row>
    <row r="40" spans="1:22" ht="21" thickBot="1">
      <c r="A40" s="413"/>
      <c r="B40" s="44" t="s">
        <v>336</v>
      </c>
      <c r="C40" s="44" t="s">
        <v>338</v>
      </c>
      <c r="D40" s="44" t="s">
        <v>23</v>
      </c>
      <c r="E40" s="411" t="s">
        <v>340</v>
      </c>
      <c r="F40" s="411"/>
      <c r="G40" s="415"/>
      <c r="H40" s="416"/>
      <c r="I40" s="417"/>
      <c r="J40" s="15" t="s">
        <v>5</v>
      </c>
      <c r="K40" s="16"/>
      <c r="L40" s="16" t="s">
        <v>3</v>
      </c>
      <c r="M40" s="96">
        <v>339</v>
      </c>
      <c r="N40" s="2"/>
      <c r="V40" s="74"/>
    </row>
    <row r="41" spans="1:22" ht="13.8" thickBot="1">
      <c r="A41" s="414"/>
      <c r="B41" s="11" t="s">
        <v>393</v>
      </c>
      <c r="C41" s="11" t="s">
        <v>394</v>
      </c>
      <c r="D41" s="103">
        <v>45068</v>
      </c>
      <c r="E41" s="13" t="s">
        <v>4</v>
      </c>
      <c r="F41" s="14" t="s">
        <v>395</v>
      </c>
      <c r="G41" s="407"/>
      <c r="H41" s="408"/>
      <c r="I41" s="409"/>
      <c r="J41" s="15" t="s">
        <v>0</v>
      </c>
      <c r="K41" s="16"/>
      <c r="L41" s="16"/>
      <c r="M41" s="17"/>
      <c r="N41" s="2"/>
      <c r="V41" s="74"/>
    </row>
    <row r="42" spans="1:22" ht="21.6" thickTop="1" thickBot="1">
      <c r="A42" s="412">
        <f t="shared" ref="A42" si="3">A38+1</f>
        <v>7</v>
      </c>
      <c r="B42" s="60" t="s">
        <v>335</v>
      </c>
      <c r="C42" s="60" t="s">
        <v>337</v>
      </c>
      <c r="D42" s="60" t="s">
        <v>24</v>
      </c>
      <c r="E42" s="410" t="s">
        <v>339</v>
      </c>
      <c r="F42" s="410"/>
      <c r="G42" s="410" t="s">
        <v>330</v>
      </c>
      <c r="H42" s="418"/>
      <c r="I42" s="66"/>
      <c r="J42" s="63" t="s">
        <v>2</v>
      </c>
      <c r="K42" s="64"/>
      <c r="L42" s="64"/>
      <c r="M42" s="65"/>
      <c r="N42" s="2"/>
      <c r="V42" s="74"/>
    </row>
    <row r="43" spans="1:22" ht="21" thickBot="1">
      <c r="A43" s="413"/>
      <c r="B43" s="10" t="s">
        <v>396</v>
      </c>
      <c r="C43" s="10" t="s">
        <v>390</v>
      </c>
      <c r="D43" s="4">
        <v>45064</v>
      </c>
      <c r="E43" s="10"/>
      <c r="F43" s="10" t="s">
        <v>391</v>
      </c>
      <c r="G43" s="419" t="s">
        <v>397</v>
      </c>
      <c r="H43" s="381"/>
      <c r="I43" s="420"/>
      <c r="J43" s="61" t="s">
        <v>392</v>
      </c>
      <c r="K43" s="61"/>
      <c r="L43" s="61" t="s">
        <v>3</v>
      </c>
      <c r="M43" s="94">
        <v>675</v>
      </c>
      <c r="N43" s="2"/>
      <c r="V43" s="74"/>
    </row>
    <row r="44" spans="1:22" ht="21" thickBot="1">
      <c r="A44" s="413"/>
      <c r="B44" s="44" t="s">
        <v>336</v>
      </c>
      <c r="C44" s="44" t="s">
        <v>338</v>
      </c>
      <c r="D44" s="44" t="s">
        <v>23</v>
      </c>
      <c r="E44" s="411" t="s">
        <v>340</v>
      </c>
      <c r="F44" s="411"/>
      <c r="G44" s="415"/>
      <c r="H44" s="416"/>
      <c r="I44" s="417"/>
      <c r="J44" s="15" t="s">
        <v>5</v>
      </c>
      <c r="K44" s="16"/>
      <c r="L44" s="16" t="s">
        <v>3</v>
      </c>
      <c r="M44" s="96">
        <v>339</v>
      </c>
      <c r="N44" s="2"/>
      <c r="V44" s="74"/>
    </row>
    <row r="45" spans="1:22" ht="21" thickBot="1">
      <c r="A45" s="414"/>
      <c r="B45" s="11" t="s">
        <v>398</v>
      </c>
      <c r="C45" s="11" t="s">
        <v>394</v>
      </c>
      <c r="D45" s="103">
        <v>45068</v>
      </c>
      <c r="E45" s="13" t="s">
        <v>4</v>
      </c>
      <c r="F45" s="14" t="s">
        <v>395</v>
      </c>
      <c r="G45" s="407"/>
      <c r="H45" s="408"/>
      <c r="I45" s="409"/>
      <c r="J45" s="15" t="s">
        <v>0</v>
      </c>
      <c r="K45" s="16"/>
      <c r="L45" s="16"/>
      <c r="M45" s="17"/>
      <c r="N45" s="2"/>
      <c r="V45" s="74"/>
    </row>
    <row r="46" spans="1:22" ht="21.6" thickTop="1" thickBot="1">
      <c r="A46" s="412">
        <f t="shared" ref="A46" si="4">A42+1</f>
        <v>8</v>
      </c>
      <c r="B46" s="60" t="s">
        <v>335</v>
      </c>
      <c r="C46" s="60" t="s">
        <v>337</v>
      </c>
      <c r="D46" s="60" t="s">
        <v>24</v>
      </c>
      <c r="E46" s="410" t="s">
        <v>339</v>
      </c>
      <c r="F46" s="410"/>
      <c r="G46" s="410" t="s">
        <v>330</v>
      </c>
      <c r="H46" s="418"/>
      <c r="I46" s="66"/>
      <c r="J46" s="63" t="s">
        <v>2</v>
      </c>
      <c r="K46" s="64"/>
      <c r="L46" s="64"/>
      <c r="M46" s="65"/>
      <c r="N46" s="2"/>
      <c r="V46" s="74"/>
    </row>
    <row r="47" spans="1:22" ht="21" thickBot="1">
      <c r="A47" s="413"/>
      <c r="B47" s="10" t="s">
        <v>399</v>
      </c>
      <c r="C47" s="10" t="s">
        <v>390</v>
      </c>
      <c r="D47" s="4">
        <v>45064</v>
      </c>
      <c r="E47" s="10"/>
      <c r="F47" s="10" t="s">
        <v>391</v>
      </c>
      <c r="G47" s="419" t="s">
        <v>397</v>
      </c>
      <c r="H47" s="381"/>
      <c r="I47" s="420"/>
      <c r="J47" s="61" t="s">
        <v>392</v>
      </c>
      <c r="K47" s="61"/>
      <c r="L47" s="61" t="s">
        <v>3</v>
      </c>
      <c r="M47" s="94">
        <v>675</v>
      </c>
      <c r="N47" s="2"/>
      <c r="V47" s="74"/>
    </row>
    <row r="48" spans="1:22" ht="21" thickBot="1">
      <c r="A48" s="413"/>
      <c r="B48" s="44" t="s">
        <v>336</v>
      </c>
      <c r="C48" s="44" t="s">
        <v>338</v>
      </c>
      <c r="D48" s="44" t="s">
        <v>23</v>
      </c>
      <c r="E48" s="411" t="s">
        <v>340</v>
      </c>
      <c r="F48" s="411"/>
      <c r="G48" s="415"/>
      <c r="H48" s="416"/>
      <c r="I48" s="417"/>
      <c r="J48" s="15" t="s">
        <v>5</v>
      </c>
      <c r="K48" s="16"/>
      <c r="L48" s="16" t="s">
        <v>3</v>
      </c>
      <c r="M48" s="96">
        <v>339</v>
      </c>
      <c r="N48" s="2"/>
      <c r="V48" s="74"/>
    </row>
    <row r="49" spans="1:22" ht="13.8" thickBot="1">
      <c r="A49" s="414"/>
      <c r="B49" s="11" t="s">
        <v>400</v>
      </c>
      <c r="C49" s="11" t="s">
        <v>394</v>
      </c>
      <c r="D49" s="103">
        <v>45068</v>
      </c>
      <c r="E49" s="13" t="s">
        <v>4</v>
      </c>
      <c r="F49" s="14" t="s">
        <v>395</v>
      </c>
      <c r="G49" s="407"/>
      <c r="H49" s="408"/>
      <c r="I49" s="409"/>
      <c r="J49" s="15" t="s">
        <v>0</v>
      </c>
      <c r="K49" s="16"/>
      <c r="L49" s="16"/>
      <c r="M49" s="17"/>
      <c r="N49" s="2"/>
      <c r="V49" s="74"/>
    </row>
    <row r="50" spans="1:22" ht="21.6" thickTop="1" thickBot="1">
      <c r="A50" s="412">
        <f t="shared" ref="A50" si="5">A46+1</f>
        <v>9</v>
      </c>
      <c r="B50" s="60" t="s">
        <v>335</v>
      </c>
      <c r="C50" s="60" t="s">
        <v>337</v>
      </c>
      <c r="D50" s="60" t="s">
        <v>24</v>
      </c>
      <c r="E50" s="410" t="s">
        <v>339</v>
      </c>
      <c r="F50" s="410"/>
      <c r="G50" s="410" t="s">
        <v>330</v>
      </c>
      <c r="H50" s="418"/>
      <c r="I50" s="66"/>
      <c r="J50" s="63" t="s">
        <v>2</v>
      </c>
      <c r="K50" s="64"/>
      <c r="L50" s="64"/>
      <c r="M50" s="65"/>
      <c r="N50" s="2"/>
      <c r="V50" s="74"/>
    </row>
    <row r="51" spans="1:22" ht="21" thickBot="1">
      <c r="A51" s="413"/>
      <c r="B51" s="10" t="s">
        <v>401</v>
      </c>
      <c r="C51" s="10" t="s">
        <v>390</v>
      </c>
      <c r="D51" s="4">
        <v>45064</v>
      </c>
      <c r="E51" s="10"/>
      <c r="F51" s="10" t="s">
        <v>391</v>
      </c>
      <c r="G51" s="419" t="s">
        <v>397</v>
      </c>
      <c r="H51" s="381"/>
      <c r="I51" s="420"/>
      <c r="J51" s="61" t="s">
        <v>392</v>
      </c>
      <c r="K51" s="61"/>
      <c r="L51" s="61" t="s">
        <v>3</v>
      </c>
      <c r="M51" s="94">
        <v>675</v>
      </c>
      <c r="N51" s="2"/>
      <c r="V51" s="74"/>
    </row>
    <row r="52" spans="1:22" ht="21" thickBot="1">
      <c r="A52" s="413"/>
      <c r="B52" s="44" t="s">
        <v>336</v>
      </c>
      <c r="C52" s="44" t="s">
        <v>338</v>
      </c>
      <c r="D52" s="44" t="s">
        <v>23</v>
      </c>
      <c r="E52" s="411" t="s">
        <v>340</v>
      </c>
      <c r="F52" s="411"/>
      <c r="G52" s="415"/>
      <c r="H52" s="416"/>
      <c r="I52" s="417"/>
      <c r="J52" s="15" t="s">
        <v>5</v>
      </c>
      <c r="K52" s="16"/>
      <c r="L52" s="16" t="s">
        <v>3</v>
      </c>
      <c r="M52" s="96">
        <v>339</v>
      </c>
      <c r="N52" s="2"/>
      <c r="V52" s="74"/>
    </row>
    <row r="53" spans="1:22" ht="13.8" thickBot="1">
      <c r="A53" s="414"/>
      <c r="B53" s="11" t="s">
        <v>402</v>
      </c>
      <c r="C53" s="11" t="s">
        <v>394</v>
      </c>
      <c r="D53" s="12"/>
      <c r="E53" s="13" t="s">
        <v>4</v>
      </c>
      <c r="F53" s="14" t="s">
        <v>395</v>
      </c>
      <c r="G53" s="407"/>
      <c r="H53" s="408"/>
      <c r="I53" s="409"/>
      <c r="J53" s="15" t="s">
        <v>0</v>
      </c>
      <c r="K53" s="16"/>
      <c r="L53" s="16"/>
      <c r="M53" s="17"/>
      <c r="N53" s="2"/>
      <c r="V53" s="74"/>
    </row>
    <row r="54" spans="1:22" ht="21.6" thickTop="1" thickBot="1">
      <c r="A54" s="412">
        <f t="shared" ref="A54" si="6">A50+1</f>
        <v>10</v>
      </c>
      <c r="B54" s="60" t="s">
        <v>335</v>
      </c>
      <c r="C54" s="60" t="s">
        <v>337</v>
      </c>
      <c r="D54" s="60" t="s">
        <v>24</v>
      </c>
      <c r="E54" s="410" t="s">
        <v>339</v>
      </c>
      <c r="F54" s="410"/>
      <c r="G54" s="410" t="s">
        <v>330</v>
      </c>
      <c r="H54" s="418"/>
      <c r="I54" s="66"/>
      <c r="J54" s="63" t="s">
        <v>2</v>
      </c>
      <c r="K54" s="64"/>
      <c r="L54" s="64"/>
      <c r="M54" s="65"/>
      <c r="N54" s="2"/>
      <c r="V54" s="74"/>
    </row>
    <row r="55" spans="1:22" ht="21" thickBot="1">
      <c r="A55" s="413"/>
      <c r="B55" s="10" t="s">
        <v>403</v>
      </c>
      <c r="C55" s="10" t="s">
        <v>390</v>
      </c>
      <c r="D55" s="4">
        <v>45064</v>
      </c>
      <c r="E55" s="10"/>
      <c r="F55" s="10" t="s">
        <v>391</v>
      </c>
      <c r="G55" s="419" t="s">
        <v>397</v>
      </c>
      <c r="H55" s="381"/>
      <c r="I55" s="420"/>
      <c r="J55" s="61" t="s">
        <v>392</v>
      </c>
      <c r="K55" s="61"/>
      <c r="L55" s="61" t="s">
        <v>3</v>
      </c>
      <c r="M55" s="94">
        <v>675</v>
      </c>
      <c r="N55" s="2"/>
      <c r="P55" s="1"/>
      <c r="V55" s="74"/>
    </row>
    <row r="56" spans="1:22" ht="21" thickBot="1">
      <c r="A56" s="413"/>
      <c r="B56" s="44" t="s">
        <v>336</v>
      </c>
      <c r="C56" s="44" t="s">
        <v>338</v>
      </c>
      <c r="D56" s="44" t="s">
        <v>23</v>
      </c>
      <c r="E56" s="411" t="s">
        <v>340</v>
      </c>
      <c r="F56" s="411"/>
      <c r="G56" s="415"/>
      <c r="H56" s="416"/>
      <c r="I56" s="417"/>
      <c r="J56" s="15" t="s">
        <v>5</v>
      </c>
      <c r="K56" s="16"/>
      <c r="L56" s="16" t="s">
        <v>3</v>
      </c>
      <c r="M56" s="96">
        <v>339</v>
      </c>
      <c r="N56" s="2"/>
      <c r="V56" s="74"/>
    </row>
    <row r="57" spans="1:22" s="1" customFormat="1" ht="13.8" thickBot="1">
      <c r="A57" s="414"/>
      <c r="B57" s="11" t="s">
        <v>404</v>
      </c>
      <c r="C57" s="11" t="s">
        <v>394</v>
      </c>
      <c r="D57" s="103">
        <v>45068</v>
      </c>
      <c r="E57" s="13" t="s">
        <v>4</v>
      </c>
      <c r="F57" s="14" t="s">
        <v>395</v>
      </c>
      <c r="G57" s="407"/>
      <c r="H57" s="408"/>
      <c r="I57" s="409"/>
      <c r="J57" s="15" t="s">
        <v>0</v>
      </c>
      <c r="K57" s="16"/>
      <c r="L57" s="16"/>
      <c r="M57" s="17"/>
      <c r="N57" s="3"/>
      <c r="P57"/>
      <c r="Q57"/>
      <c r="V57" s="74"/>
    </row>
    <row r="58" spans="1:22" ht="21.6" thickTop="1" thickBot="1">
      <c r="A58" s="412">
        <f t="shared" ref="A58" si="7">A54+1</f>
        <v>11</v>
      </c>
      <c r="B58" s="60" t="s">
        <v>335</v>
      </c>
      <c r="C58" s="60" t="s">
        <v>337</v>
      </c>
      <c r="D58" s="60" t="s">
        <v>24</v>
      </c>
      <c r="E58" s="410" t="s">
        <v>339</v>
      </c>
      <c r="F58" s="410"/>
      <c r="G58" s="410" t="s">
        <v>330</v>
      </c>
      <c r="H58" s="418"/>
      <c r="I58" s="66"/>
      <c r="J58" s="63" t="s">
        <v>2</v>
      </c>
      <c r="K58" s="64"/>
      <c r="L58" s="64"/>
      <c r="M58" s="65"/>
      <c r="N58" s="2"/>
      <c r="V58" s="74"/>
    </row>
    <row r="59" spans="1:22" ht="21" thickBot="1">
      <c r="A59" s="413"/>
      <c r="B59" s="10" t="s">
        <v>405</v>
      </c>
      <c r="C59" s="10" t="s">
        <v>390</v>
      </c>
      <c r="D59" s="4">
        <v>45064</v>
      </c>
      <c r="E59" s="10"/>
      <c r="F59" s="10" t="s">
        <v>391</v>
      </c>
      <c r="G59" s="419" t="s">
        <v>397</v>
      </c>
      <c r="H59" s="381"/>
      <c r="I59" s="420"/>
      <c r="J59" s="61" t="s">
        <v>392</v>
      </c>
      <c r="K59" s="61"/>
      <c r="L59" s="61" t="s">
        <v>3</v>
      </c>
      <c r="M59" s="94">
        <v>387</v>
      </c>
      <c r="N59" s="2"/>
      <c r="V59" s="74"/>
    </row>
    <row r="60" spans="1:22" ht="21" thickBot="1">
      <c r="A60" s="413"/>
      <c r="B60" s="44" t="s">
        <v>336</v>
      </c>
      <c r="C60" s="44" t="s">
        <v>338</v>
      </c>
      <c r="D60" s="44" t="s">
        <v>23</v>
      </c>
      <c r="E60" s="411" t="s">
        <v>340</v>
      </c>
      <c r="F60" s="411"/>
      <c r="G60" s="415"/>
      <c r="H60" s="416"/>
      <c r="I60" s="417"/>
      <c r="J60" s="15" t="s">
        <v>5</v>
      </c>
      <c r="K60" s="16"/>
      <c r="L60" s="16" t="s">
        <v>3</v>
      </c>
      <c r="M60" s="96">
        <v>167</v>
      </c>
      <c r="N60" s="2"/>
      <c r="V60" s="74"/>
    </row>
    <row r="61" spans="1:22" ht="41.4" thickBot="1">
      <c r="A61" s="414"/>
      <c r="B61" s="11" t="s">
        <v>377</v>
      </c>
      <c r="C61" s="11" t="s">
        <v>394</v>
      </c>
      <c r="D61" s="103">
        <v>45068</v>
      </c>
      <c r="E61" s="13" t="s">
        <v>4</v>
      </c>
      <c r="F61" s="14" t="s">
        <v>395</v>
      </c>
      <c r="G61" s="407"/>
      <c r="H61" s="408"/>
      <c r="I61" s="409"/>
      <c r="J61" s="15" t="s">
        <v>0</v>
      </c>
      <c r="K61" s="16"/>
      <c r="L61" s="16"/>
      <c r="M61" s="17"/>
      <c r="N61" s="2"/>
      <c r="V61" s="74"/>
    </row>
    <row r="62" spans="1:22" ht="21.6" thickTop="1" thickBot="1">
      <c r="A62" s="412">
        <f t="shared" ref="A62" si="8">A58+1</f>
        <v>12</v>
      </c>
      <c r="B62" s="60" t="s">
        <v>335</v>
      </c>
      <c r="C62" s="60" t="s">
        <v>337</v>
      </c>
      <c r="D62" s="60" t="s">
        <v>24</v>
      </c>
      <c r="E62" s="410" t="s">
        <v>339</v>
      </c>
      <c r="F62" s="410"/>
      <c r="G62" s="410" t="s">
        <v>330</v>
      </c>
      <c r="H62" s="418"/>
      <c r="I62" s="66"/>
      <c r="J62" s="63" t="s">
        <v>2</v>
      </c>
      <c r="K62" s="64"/>
      <c r="L62" s="64"/>
      <c r="M62" s="65"/>
      <c r="N62" s="2"/>
      <c r="V62" s="74"/>
    </row>
    <row r="63" spans="1:22" ht="21" thickBot="1">
      <c r="A63" s="413"/>
      <c r="B63" s="10" t="s">
        <v>406</v>
      </c>
      <c r="C63" s="10" t="s">
        <v>390</v>
      </c>
      <c r="D63" s="4">
        <v>45064</v>
      </c>
      <c r="E63" s="10"/>
      <c r="F63" s="10" t="s">
        <v>391</v>
      </c>
      <c r="G63" s="419" t="s">
        <v>397</v>
      </c>
      <c r="H63" s="381"/>
      <c r="I63" s="420"/>
      <c r="J63" s="61" t="s">
        <v>392</v>
      </c>
      <c r="K63" s="61"/>
      <c r="L63" s="61" t="s">
        <v>3</v>
      </c>
      <c r="M63" s="94">
        <v>0</v>
      </c>
      <c r="N63" s="2"/>
      <c r="V63" s="74"/>
    </row>
    <row r="64" spans="1:22" ht="21" thickBot="1">
      <c r="A64" s="413"/>
      <c r="B64" s="44" t="s">
        <v>336</v>
      </c>
      <c r="C64" s="44" t="s">
        <v>338</v>
      </c>
      <c r="D64" s="44" t="s">
        <v>23</v>
      </c>
      <c r="E64" s="411" t="s">
        <v>340</v>
      </c>
      <c r="F64" s="411"/>
      <c r="G64" s="415"/>
      <c r="H64" s="416"/>
      <c r="I64" s="417"/>
      <c r="J64" s="15" t="s">
        <v>5</v>
      </c>
      <c r="K64" s="16"/>
      <c r="L64" s="16" t="s">
        <v>3</v>
      </c>
      <c r="M64" s="96">
        <v>167</v>
      </c>
      <c r="N64" s="2"/>
      <c r="V64" s="74"/>
    </row>
    <row r="65" spans="1:22" ht="13.8" thickBot="1">
      <c r="A65" s="414"/>
      <c r="B65" s="11" t="s">
        <v>382</v>
      </c>
      <c r="C65" s="11" t="s">
        <v>394</v>
      </c>
      <c r="D65" s="103">
        <v>45068</v>
      </c>
      <c r="E65" s="13" t="s">
        <v>4</v>
      </c>
      <c r="F65" s="14" t="s">
        <v>395</v>
      </c>
      <c r="G65" s="407"/>
      <c r="H65" s="408"/>
      <c r="I65" s="409"/>
      <c r="J65" s="15" t="s">
        <v>0</v>
      </c>
      <c r="K65" s="16"/>
      <c r="L65" s="16"/>
      <c r="M65" s="17"/>
      <c r="N65" s="2"/>
      <c r="V65" s="74"/>
    </row>
    <row r="66" spans="1:22" ht="21.6" thickTop="1" thickBot="1">
      <c r="A66" s="412">
        <f t="shared" ref="A66" si="9">A62+1</f>
        <v>13</v>
      </c>
      <c r="B66" s="60" t="s">
        <v>335</v>
      </c>
      <c r="C66" s="60" t="s">
        <v>337</v>
      </c>
      <c r="D66" s="60" t="s">
        <v>24</v>
      </c>
      <c r="E66" s="410" t="s">
        <v>339</v>
      </c>
      <c r="F66" s="410"/>
      <c r="G66" s="410" t="s">
        <v>330</v>
      </c>
      <c r="H66" s="418"/>
      <c r="I66" s="66"/>
      <c r="J66" s="63" t="s">
        <v>2</v>
      </c>
      <c r="K66" s="64"/>
      <c r="L66" s="64"/>
      <c r="M66" s="65"/>
      <c r="N66" s="2"/>
      <c r="V66" s="74"/>
    </row>
    <row r="67" spans="1:22" ht="21" thickBot="1">
      <c r="A67" s="413"/>
      <c r="B67" s="10" t="s">
        <v>407</v>
      </c>
      <c r="C67" s="10" t="s">
        <v>390</v>
      </c>
      <c r="D67" s="4">
        <v>45064</v>
      </c>
      <c r="E67" s="10"/>
      <c r="F67" s="10" t="s">
        <v>391</v>
      </c>
      <c r="G67" s="419" t="s">
        <v>397</v>
      </c>
      <c r="H67" s="381"/>
      <c r="I67" s="420"/>
      <c r="J67" s="61" t="s">
        <v>392</v>
      </c>
      <c r="K67" s="61"/>
      <c r="L67" s="61" t="s">
        <v>3</v>
      </c>
      <c r="M67" s="94">
        <v>387</v>
      </c>
      <c r="N67" s="2"/>
      <c r="V67" s="74"/>
    </row>
    <row r="68" spans="1:22" ht="21" thickBot="1">
      <c r="A68" s="413"/>
      <c r="B68" s="44" t="s">
        <v>336</v>
      </c>
      <c r="C68" s="44" t="s">
        <v>338</v>
      </c>
      <c r="D68" s="44" t="s">
        <v>23</v>
      </c>
      <c r="E68" s="411" t="s">
        <v>340</v>
      </c>
      <c r="F68" s="411"/>
      <c r="G68" s="415"/>
      <c r="H68" s="416"/>
      <c r="I68" s="417"/>
      <c r="J68" s="15" t="s">
        <v>5</v>
      </c>
      <c r="K68" s="16"/>
      <c r="L68" s="16" t="s">
        <v>3</v>
      </c>
      <c r="M68" s="96">
        <v>167</v>
      </c>
      <c r="N68" s="2"/>
      <c r="V68" s="74"/>
    </row>
    <row r="69" spans="1:22" ht="13.8" thickBot="1">
      <c r="A69" s="414"/>
      <c r="B69" s="11" t="s">
        <v>408</v>
      </c>
      <c r="C69" s="11" t="s">
        <v>394</v>
      </c>
      <c r="D69" s="103">
        <v>45068</v>
      </c>
      <c r="E69" s="13" t="s">
        <v>4</v>
      </c>
      <c r="F69" s="14" t="s">
        <v>395</v>
      </c>
      <c r="G69" s="407"/>
      <c r="H69" s="408"/>
      <c r="I69" s="409"/>
      <c r="J69" s="15" t="s">
        <v>0</v>
      </c>
      <c r="K69" s="16"/>
      <c r="L69" s="16"/>
      <c r="M69" s="17"/>
      <c r="N69" s="2"/>
      <c r="V69" s="74"/>
    </row>
    <row r="70" spans="1:22" ht="21.6" thickTop="1" thickBot="1">
      <c r="A70" s="412">
        <f t="shared" ref="A70" si="10">A66+1</f>
        <v>14</v>
      </c>
      <c r="B70" s="60" t="s">
        <v>335</v>
      </c>
      <c r="C70" s="60" t="s">
        <v>337</v>
      </c>
      <c r="D70" s="60" t="s">
        <v>24</v>
      </c>
      <c r="E70" s="410" t="s">
        <v>339</v>
      </c>
      <c r="F70" s="410"/>
      <c r="G70" s="410" t="s">
        <v>330</v>
      </c>
      <c r="H70" s="418"/>
      <c r="I70" s="66"/>
      <c r="J70" s="63" t="s">
        <v>2</v>
      </c>
      <c r="K70" s="64"/>
      <c r="L70" s="64"/>
      <c r="M70" s="65"/>
      <c r="N70" s="2"/>
      <c r="V70" s="74"/>
    </row>
    <row r="71" spans="1:22" ht="21" thickBot="1">
      <c r="A71" s="413"/>
      <c r="B71" s="10" t="s">
        <v>409</v>
      </c>
      <c r="C71" s="10" t="s">
        <v>390</v>
      </c>
      <c r="D71" s="4">
        <v>45064</v>
      </c>
      <c r="E71" s="10"/>
      <c r="F71" s="10" t="s">
        <v>391</v>
      </c>
      <c r="G71" s="419" t="s">
        <v>397</v>
      </c>
      <c r="H71" s="381"/>
      <c r="I71" s="420"/>
      <c r="J71" s="61" t="s">
        <v>392</v>
      </c>
      <c r="K71" s="61"/>
      <c r="L71" s="61" t="s">
        <v>3</v>
      </c>
      <c r="M71" s="94">
        <v>387</v>
      </c>
      <c r="N71" s="2"/>
      <c r="V71" s="75"/>
    </row>
    <row r="72" spans="1:22" ht="21" thickBot="1">
      <c r="A72" s="413"/>
      <c r="B72" s="44" t="s">
        <v>336</v>
      </c>
      <c r="C72" s="44" t="s">
        <v>338</v>
      </c>
      <c r="D72" s="44" t="s">
        <v>23</v>
      </c>
      <c r="E72" s="411" t="s">
        <v>340</v>
      </c>
      <c r="F72" s="411"/>
      <c r="G72" s="415"/>
      <c r="H72" s="416"/>
      <c r="I72" s="417"/>
      <c r="J72" s="15" t="s">
        <v>5</v>
      </c>
      <c r="K72" s="16"/>
      <c r="L72" s="16" t="s">
        <v>3</v>
      </c>
      <c r="M72" s="96">
        <v>117</v>
      </c>
      <c r="N72" s="2"/>
      <c r="V72" s="74"/>
    </row>
    <row r="73" spans="1:22" ht="13.8" thickBot="1">
      <c r="A73" s="414"/>
      <c r="B73" s="11" t="s">
        <v>410</v>
      </c>
      <c r="C73" s="11" t="s">
        <v>394</v>
      </c>
      <c r="D73" s="103">
        <v>45068</v>
      </c>
      <c r="E73" s="13" t="s">
        <v>4</v>
      </c>
      <c r="F73" s="14" t="s">
        <v>395</v>
      </c>
      <c r="G73" s="407"/>
      <c r="H73" s="408"/>
      <c r="I73" s="409"/>
      <c r="J73" s="15" t="s">
        <v>0</v>
      </c>
      <c r="K73" s="16"/>
      <c r="L73" s="16"/>
      <c r="M73" s="17"/>
      <c r="N73" s="2"/>
      <c r="V73" s="74"/>
    </row>
    <row r="74" spans="1:22" ht="21.6" thickTop="1" thickBot="1">
      <c r="A74" s="412">
        <f t="shared" ref="A74" si="11">A70+1</f>
        <v>15</v>
      </c>
      <c r="B74" s="60" t="s">
        <v>335</v>
      </c>
      <c r="C74" s="60" t="s">
        <v>337</v>
      </c>
      <c r="D74" s="60" t="s">
        <v>24</v>
      </c>
      <c r="E74" s="410" t="s">
        <v>339</v>
      </c>
      <c r="F74" s="410"/>
      <c r="G74" s="410" t="s">
        <v>330</v>
      </c>
      <c r="H74" s="418"/>
      <c r="I74" s="66"/>
      <c r="J74" s="63" t="s">
        <v>2</v>
      </c>
      <c r="K74" s="64"/>
      <c r="L74" s="64"/>
      <c r="M74" s="65"/>
      <c r="N74" s="2"/>
      <c r="V74" s="74"/>
    </row>
    <row r="75" spans="1:22" ht="21" thickBot="1">
      <c r="A75" s="413"/>
      <c r="B75" s="10" t="s">
        <v>411</v>
      </c>
      <c r="C75" s="10" t="s">
        <v>390</v>
      </c>
      <c r="D75" s="4">
        <v>45064</v>
      </c>
      <c r="E75" s="10"/>
      <c r="F75" s="10" t="s">
        <v>391</v>
      </c>
      <c r="G75" s="419" t="s">
        <v>397</v>
      </c>
      <c r="H75" s="381"/>
      <c r="I75" s="420"/>
      <c r="J75" s="61" t="s">
        <v>392</v>
      </c>
      <c r="K75" s="61"/>
      <c r="L75" s="61" t="s">
        <v>3</v>
      </c>
      <c r="M75" s="94">
        <v>387</v>
      </c>
      <c r="N75" s="2"/>
      <c r="V75" s="74"/>
    </row>
    <row r="76" spans="1:22" ht="21" thickBot="1">
      <c r="A76" s="413"/>
      <c r="B76" s="44" t="s">
        <v>336</v>
      </c>
      <c r="C76" s="44" t="s">
        <v>338</v>
      </c>
      <c r="D76" s="44" t="s">
        <v>23</v>
      </c>
      <c r="E76" s="411" t="s">
        <v>340</v>
      </c>
      <c r="F76" s="411"/>
      <c r="G76" s="415"/>
      <c r="H76" s="416"/>
      <c r="I76" s="417"/>
      <c r="J76" s="15" t="s">
        <v>5</v>
      </c>
      <c r="K76" s="16"/>
      <c r="L76" s="16" t="s">
        <v>3</v>
      </c>
      <c r="M76" s="96">
        <v>167</v>
      </c>
      <c r="N76" s="2"/>
      <c r="V76" s="74"/>
    </row>
    <row r="77" spans="1:22" ht="13.8" thickBot="1">
      <c r="A77" s="414"/>
      <c r="B77" s="11" t="s">
        <v>386</v>
      </c>
      <c r="C77" s="11" t="s">
        <v>394</v>
      </c>
      <c r="D77" s="103">
        <v>45068</v>
      </c>
      <c r="E77" s="13" t="s">
        <v>4</v>
      </c>
      <c r="F77" s="14" t="s">
        <v>395</v>
      </c>
      <c r="G77" s="407"/>
      <c r="H77" s="408"/>
      <c r="I77" s="409"/>
      <c r="J77" s="15" t="s">
        <v>0</v>
      </c>
      <c r="K77" s="16"/>
      <c r="L77" s="16"/>
      <c r="M77" s="17"/>
      <c r="N77" s="2"/>
      <c r="V77" s="74"/>
    </row>
    <row r="78" spans="1:22" ht="21.6" thickTop="1" thickBot="1">
      <c r="A78" s="412">
        <f t="shared" ref="A78" si="12">A74+1</f>
        <v>16</v>
      </c>
      <c r="B78" s="60" t="s">
        <v>335</v>
      </c>
      <c r="C78" s="60" t="s">
        <v>337</v>
      </c>
      <c r="D78" s="60" t="s">
        <v>24</v>
      </c>
      <c r="E78" s="410" t="s">
        <v>339</v>
      </c>
      <c r="F78" s="410"/>
      <c r="G78" s="410" t="s">
        <v>330</v>
      </c>
      <c r="H78" s="418"/>
      <c r="I78" s="66"/>
      <c r="J78" s="63" t="s">
        <v>2</v>
      </c>
      <c r="K78" s="64"/>
      <c r="L78" s="64"/>
      <c r="M78" s="65"/>
      <c r="N78" s="2"/>
      <c r="V78" s="74"/>
    </row>
    <row r="79" spans="1:22" ht="41.4" thickBot="1">
      <c r="A79" s="413"/>
      <c r="B79" s="10" t="s">
        <v>412</v>
      </c>
      <c r="C79" s="10" t="s">
        <v>413</v>
      </c>
      <c r="D79" s="4">
        <v>45030</v>
      </c>
      <c r="E79" s="10"/>
      <c r="F79" s="10" t="s">
        <v>414</v>
      </c>
      <c r="G79" s="419" t="s">
        <v>419</v>
      </c>
      <c r="H79" s="381"/>
      <c r="I79" s="420"/>
      <c r="J79" s="61" t="s">
        <v>415</v>
      </c>
      <c r="K79" s="61" t="s">
        <v>3</v>
      </c>
      <c r="L79" s="61"/>
      <c r="M79" s="94">
        <v>72</v>
      </c>
      <c r="N79" s="2"/>
      <c r="V79" s="74"/>
    </row>
    <row r="80" spans="1:22" ht="21" thickBot="1">
      <c r="A80" s="413"/>
      <c r="B80" s="44" t="s">
        <v>336</v>
      </c>
      <c r="C80" s="44" t="s">
        <v>338</v>
      </c>
      <c r="D80" s="44" t="s">
        <v>23</v>
      </c>
      <c r="E80" s="411" t="s">
        <v>340</v>
      </c>
      <c r="F80" s="411"/>
      <c r="G80" s="415"/>
      <c r="H80" s="416"/>
      <c r="I80" s="417"/>
      <c r="J80" s="15" t="s">
        <v>416</v>
      </c>
      <c r="K80" s="16" t="s">
        <v>3</v>
      </c>
      <c r="L80" s="16"/>
      <c r="M80" s="96">
        <v>15</v>
      </c>
      <c r="N80" s="2"/>
      <c r="V80" s="74"/>
    </row>
    <row r="81" spans="1:22" ht="13.8" thickBot="1">
      <c r="A81" s="414"/>
      <c r="B81" s="11" t="s">
        <v>418</v>
      </c>
      <c r="C81" s="11" t="s">
        <v>419</v>
      </c>
      <c r="D81" s="103">
        <v>45031</v>
      </c>
      <c r="E81" s="13" t="s">
        <v>4</v>
      </c>
      <c r="F81" s="103" t="s">
        <v>420</v>
      </c>
      <c r="G81" s="407"/>
      <c r="H81" s="408"/>
      <c r="I81" s="409"/>
      <c r="J81" s="15" t="s">
        <v>417</v>
      </c>
      <c r="K81" s="16" t="s">
        <v>3</v>
      </c>
      <c r="L81" s="16"/>
      <c r="M81" s="96">
        <v>502</v>
      </c>
      <c r="N81" s="2"/>
      <c r="V81" s="74"/>
    </row>
    <row r="82" spans="1:22" ht="21.6" thickTop="1" thickBot="1">
      <c r="A82" s="412">
        <f t="shared" ref="A82" si="13">A78+1</f>
        <v>17</v>
      </c>
      <c r="B82" s="60" t="s">
        <v>335</v>
      </c>
      <c r="C82" s="60" t="s">
        <v>337</v>
      </c>
      <c r="D82" s="60" t="s">
        <v>24</v>
      </c>
      <c r="E82" s="410" t="s">
        <v>339</v>
      </c>
      <c r="F82" s="410"/>
      <c r="G82" s="410" t="s">
        <v>330</v>
      </c>
      <c r="H82" s="418"/>
      <c r="I82" s="66"/>
      <c r="J82" s="63" t="s">
        <v>2</v>
      </c>
      <c r="K82" s="64"/>
      <c r="L82" s="64"/>
      <c r="M82" s="65"/>
      <c r="N82" s="2"/>
      <c r="V82" s="74"/>
    </row>
    <row r="83" spans="1:22" ht="41.4" thickBot="1">
      <c r="A83" s="413"/>
      <c r="B83" s="10" t="s">
        <v>421</v>
      </c>
      <c r="C83" s="10" t="s">
        <v>413</v>
      </c>
      <c r="D83" s="4">
        <v>45030</v>
      </c>
      <c r="E83" s="10"/>
      <c r="F83" s="10" t="s">
        <v>414</v>
      </c>
      <c r="G83" s="419" t="s">
        <v>419</v>
      </c>
      <c r="H83" s="381"/>
      <c r="I83" s="420"/>
      <c r="J83" s="61" t="s">
        <v>415</v>
      </c>
      <c r="K83" s="61" t="s">
        <v>3</v>
      </c>
      <c r="L83" s="61"/>
      <c r="M83" s="94">
        <v>72</v>
      </c>
      <c r="N83" s="2"/>
      <c r="V83" s="74"/>
    </row>
    <row r="84" spans="1:22" ht="21" thickBot="1">
      <c r="A84" s="413"/>
      <c r="B84" s="44" t="s">
        <v>336</v>
      </c>
      <c r="C84" s="44" t="s">
        <v>338</v>
      </c>
      <c r="D84" s="44" t="s">
        <v>23</v>
      </c>
      <c r="E84" s="411" t="s">
        <v>340</v>
      </c>
      <c r="F84" s="411"/>
      <c r="G84" s="415"/>
      <c r="H84" s="416"/>
      <c r="I84" s="417"/>
      <c r="J84" s="15" t="s">
        <v>416</v>
      </c>
      <c r="K84" s="16" t="s">
        <v>3</v>
      </c>
      <c r="L84" s="16"/>
      <c r="M84" s="96">
        <v>15</v>
      </c>
      <c r="N84" s="2"/>
      <c r="V84" s="74"/>
    </row>
    <row r="85" spans="1:22" ht="13.8" thickBot="1">
      <c r="A85" s="414"/>
      <c r="B85" s="11" t="s">
        <v>422</v>
      </c>
      <c r="C85" s="11" t="s">
        <v>419</v>
      </c>
      <c r="D85" s="103">
        <v>45031</v>
      </c>
      <c r="E85" s="13" t="s">
        <v>4</v>
      </c>
      <c r="F85" s="103" t="s">
        <v>423</v>
      </c>
      <c r="G85" s="407"/>
      <c r="H85" s="408"/>
      <c r="I85" s="409"/>
      <c r="J85" s="15" t="s">
        <v>417</v>
      </c>
      <c r="K85" s="16" t="s">
        <v>3</v>
      </c>
      <c r="L85" s="16"/>
      <c r="M85" s="96">
        <v>502</v>
      </c>
      <c r="N85" s="2"/>
      <c r="V85" s="74"/>
    </row>
    <row r="86" spans="1:22" ht="21.6" thickTop="1" thickBot="1">
      <c r="A86" s="412">
        <f t="shared" ref="A86" si="14">A82+1</f>
        <v>18</v>
      </c>
      <c r="B86" s="60" t="s">
        <v>335</v>
      </c>
      <c r="C86" s="60" t="s">
        <v>337</v>
      </c>
      <c r="D86" s="60" t="s">
        <v>24</v>
      </c>
      <c r="E86" s="410" t="s">
        <v>339</v>
      </c>
      <c r="F86" s="410"/>
      <c r="G86" s="410" t="s">
        <v>330</v>
      </c>
      <c r="H86" s="418"/>
      <c r="I86" s="66"/>
      <c r="J86" s="63" t="s">
        <v>2</v>
      </c>
      <c r="K86" s="64"/>
      <c r="L86" s="64"/>
      <c r="M86" s="65"/>
      <c r="N86" s="2"/>
      <c r="V86" s="74"/>
    </row>
    <row r="87" spans="1:22" ht="41.4" thickBot="1">
      <c r="A87" s="413"/>
      <c r="B87" s="10" t="s">
        <v>424</v>
      </c>
      <c r="C87" s="10" t="s">
        <v>425</v>
      </c>
      <c r="D87" s="4">
        <v>45039</v>
      </c>
      <c r="E87" s="10"/>
      <c r="F87" s="10" t="s">
        <v>426</v>
      </c>
      <c r="G87" s="419" t="s">
        <v>432</v>
      </c>
      <c r="H87" s="381"/>
      <c r="I87" s="420"/>
      <c r="J87" s="61" t="s">
        <v>427</v>
      </c>
      <c r="K87" s="61"/>
      <c r="L87" s="61" t="s">
        <v>428</v>
      </c>
      <c r="M87" s="104">
        <v>1005</v>
      </c>
      <c r="N87" s="2"/>
      <c r="V87" s="74"/>
    </row>
    <row r="88" spans="1:22" ht="21" thickBot="1">
      <c r="A88" s="413"/>
      <c r="B88" s="44" t="s">
        <v>336</v>
      </c>
      <c r="C88" s="44" t="s">
        <v>338</v>
      </c>
      <c r="D88" s="44" t="s">
        <v>23</v>
      </c>
      <c r="E88" s="411" t="s">
        <v>340</v>
      </c>
      <c r="F88" s="411"/>
      <c r="G88" s="415"/>
      <c r="H88" s="416"/>
      <c r="I88" s="417"/>
      <c r="J88" s="15" t="s">
        <v>6</v>
      </c>
      <c r="K88" s="16"/>
      <c r="L88" s="16" t="s">
        <v>428</v>
      </c>
      <c r="M88" s="96">
        <v>2046</v>
      </c>
      <c r="N88" s="2"/>
      <c r="V88" s="74"/>
    </row>
    <row r="89" spans="1:22" ht="51.6" thickBot="1">
      <c r="A89" s="414"/>
      <c r="B89" s="11" t="s">
        <v>429</v>
      </c>
      <c r="C89" s="11" t="s">
        <v>430</v>
      </c>
      <c r="D89" s="103">
        <v>45044</v>
      </c>
      <c r="E89" s="13" t="s">
        <v>4</v>
      </c>
      <c r="F89" s="14" t="s">
        <v>431</v>
      </c>
      <c r="G89" s="407"/>
      <c r="H89" s="408"/>
      <c r="I89" s="409"/>
      <c r="J89" s="15" t="s">
        <v>0</v>
      </c>
      <c r="K89" s="16"/>
      <c r="L89" s="16"/>
      <c r="M89" s="17"/>
      <c r="N89" s="2"/>
      <c r="V89" s="74"/>
    </row>
    <row r="90" spans="1:22" ht="21.6" thickTop="1" thickBot="1">
      <c r="A90" s="412">
        <f t="shared" ref="A90" si="15">A86+1</f>
        <v>19</v>
      </c>
      <c r="B90" s="60" t="s">
        <v>335</v>
      </c>
      <c r="C90" s="60" t="s">
        <v>337</v>
      </c>
      <c r="D90" s="60" t="s">
        <v>24</v>
      </c>
      <c r="E90" s="410" t="s">
        <v>339</v>
      </c>
      <c r="F90" s="410"/>
      <c r="G90" s="410" t="s">
        <v>330</v>
      </c>
      <c r="H90" s="418"/>
      <c r="I90" s="66"/>
      <c r="J90" s="63" t="s">
        <v>2</v>
      </c>
      <c r="K90" s="64"/>
      <c r="L90" s="64"/>
      <c r="M90" s="65"/>
      <c r="N90" s="2"/>
      <c r="V90" s="74"/>
    </row>
    <row r="91" spans="1:22" ht="13.8" thickBot="1">
      <c r="A91" s="413"/>
      <c r="B91" s="10"/>
      <c r="C91" s="10"/>
      <c r="D91" s="4"/>
      <c r="E91" s="10"/>
      <c r="F91" s="10"/>
      <c r="G91" s="419"/>
      <c r="H91" s="381"/>
      <c r="I91" s="420"/>
      <c r="J91" s="61" t="s">
        <v>2</v>
      </c>
      <c r="K91" s="61"/>
      <c r="L91" s="61"/>
      <c r="M91" s="62"/>
      <c r="N91" s="2"/>
      <c r="V91" s="74"/>
    </row>
    <row r="92" spans="1:22" ht="21" thickBot="1">
      <c r="A92" s="413"/>
      <c r="B92" s="44" t="s">
        <v>336</v>
      </c>
      <c r="C92" s="44" t="s">
        <v>338</v>
      </c>
      <c r="D92" s="44" t="s">
        <v>23</v>
      </c>
      <c r="E92" s="411" t="s">
        <v>340</v>
      </c>
      <c r="F92" s="411"/>
      <c r="G92" s="415"/>
      <c r="H92" s="416"/>
      <c r="I92" s="417"/>
      <c r="J92" s="15" t="s">
        <v>1</v>
      </c>
      <c r="K92" s="16"/>
      <c r="L92" s="16"/>
      <c r="M92" s="17"/>
      <c r="N92" s="2"/>
      <c r="V92" s="74"/>
    </row>
    <row r="93" spans="1:22" ht="13.8" thickBot="1">
      <c r="A93" s="414"/>
      <c r="B93" s="11"/>
      <c r="C93" s="11"/>
      <c r="D93" s="12"/>
      <c r="E93" s="13" t="s">
        <v>4</v>
      </c>
      <c r="F93" s="14"/>
      <c r="G93" s="407"/>
      <c r="H93" s="408"/>
      <c r="I93" s="409"/>
      <c r="J93" s="15" t="s">
        <v>0</v>
      </c>
      <c r="K93" s="16"/>
      <c r="L93" s="16"/>
      <c r="M93" s="17"/>
      <c r="N93" s="2"/>
      <c r="V93" s="74"/>
    </row>
    <row r="94" spans="1:22" ht="21.6" thickTop="1" thickBot="1">
      <c r="A94" s="412">
        <f t="shared" ref="A94" si="16">A90+1</f>
        <v>20</v>
      </c>
      <c r="B94" s="60" t="s">
        <v>335</v>
      </c>
      <c r="C94" s="60" t="s">
        <v>337</v>
      </c>
      <c r="D94" s="60" t="s">
        <v>24</v>
      </c>
      <c r="E94" s="410" t="s">
        <v>339</v>
      </c>
      <c r="F94" s="410"/>
      <c r="G94" s="410" t="s">
        <v>330</v>
      </c>
      <c r="H94" s="418"/>
      <c r="I94" s="66"/>
      <c r="J94" s="63" t="s">
        <v>2</v>
      </c>
      <c r="K94" s="64"/>
      <c r="L94" s="64"/>
      <c r="M94" s="65"/>
      <c r="N94" s="2"/>
      <c r="V94" s="74"/>
    </row>
    <row r="95" spans="1:22" ht="13.8" thickBot="1">
      <c r="A95" s="413"/>
      <c r="B95" s="10"/>
      <c r="C95" s="10"/>
      <c r="D95" s="4"/>
      <c r="E95" s="10"/>
      <c r="F95" s="10"/>
      <c r="G95" s="419"/>
      <c r="H95" s="381"/>
      <c r="I95" s="420"/>
      <c r="J95" s="61" t="s">
        <v>2</v>
      </c>
      <c r="K95" s="61"/>
      <c r="L95" s="61"/>
      <c r="M95" s="62"/>
      <c r="N95" s="2"/>
      <c r="V95" s="74"/>
    </row>
    <row r="96" spans="1:22" ht="21" thickBot="1">
      <c r="A96" s="413"/>
      <c r="B96" s="44" t="s">
        <v>336</v>
      </c>
      <c r="C96" s="44" t="s">
        <v>338</v>
      </c>
      <c r="D96" s="44" t="s">
        <v>23</v>
      </c>
      <c r="E96" s="411" t="s">
        <v>340</v>
      </c>
      <c r="F96" s="411"/>
      <c r="G96" s="415"/>
      <c r="H96" s="416"/>
      <c r="I96" s="417"/>
      <c r="J96" s="15" t="s">
        <v>1</v>
      </c>
      <c r="K96" s="16"/>
      <c r="L96" s="16"/>
      <c r="M96" s="17"/>
      <c r="N96" s="2"/>
      <c r="V96" s="74"/>
    </row>
    <row r="97" spans="1:22" ht="13.8" thickBot="1">
      <c r="A97" s="414"/>
      <c r="B97" s="11"/>
      <c r="C97" s="11"/>
      <c r="D97" s="12"/>
      <c r="E97" s="13" t="s">
        <v>4</v>
      </c>
      <c r="F97" s="14"/>
      <c r="G97" s="407"/>
      <c r="H97" s="408"/>
      <c r="I97" s="409"/>
      <c r="J97" s="15" t="s">
        <v>0</v>
      </c>
      <c r="K97" s="16"/>
      <c r="L97" s="16"/>
      <c r="M97" s="17"/>
      <c r="N97" s="2"/>
      <c r="V97" s="74"/>
    </row>
    <row r="98" spans="1:22" ht="21.6" thickTop="1" thickBot="1">
      <c r="A98" s="412">
        <f t="shared" ref="A98" si="17">A94+1</f>
        <v>21</v>
      </c>
      <c r="B98" s="60" t="s">
        <v>335</v>
      </c>
      <c r="C98" s="60" t="s">
        <v>337</v>
      </c>
      <c r="D98" s="60" t="s">
        <v>24</v>
      </c>
      <c r="E98" s="410" t="s">
        <v>339</v>
      </c>
      <c r="F98" s="410"/>
      <c r="G98" s="410" t="s">
        <v>330</v>
      </c>
      <c r="H98" s="418"/>
      <c r="I98" s="66"/>
      <c r="J98" s="63" t="s">
        <v>2</v>
      </c>
      <c r="K98" s="64"/>
      <c r="L98" s="64"/>
      <c r="M98" s="65"/>
      <c r="N98" s="2"/>
      <c r="V98" s="74"/>
    </row>
    <row r="99" spans="1:22" ht="13.8" thickBot="1">
      <c r="A99" s="413"/>
      <c r="B99" s="10"/>
      <c r="C99" s="10"/>
      <c r="D99" s="4"/>
      <c r="E99" s="10"/>
      <c r="F99" s="10"/>
      <c r="G99" s="419"/>
      <c r="H99" s="381"/>
      <c r="I99" s="420"/>
      <c r="J99" s="61" t="s">
        <v>2</v>
      </c>
      <c r="K99" s="61"/>
      <c r="L99" s="61"/>
      <c r="M99" s="62"/>
      <c r="N99" s="2"/>
      <c r="V99" s="74"/>
    </row>
    <row r="100" spans="1:22" ht="21" thickBot="1">
      <c r="A100" s="413"/>
      <c r="B100" s="44" t="s">
        <v>336</v>
      </c>
      <c r="C100" s="44" t="s">
        <v>338</v>
      </c>
      <c r="D100" s="44" t="s">
        <v>23</v>
      </c>
      <c r="E100" s="411" t="s">
        <v>340</v>
      </c>
      <c r="F100" s="411"/>
      <c r="G100" s="415"/>
      <c r="H100" s="416"/>
      <c r="I100" s="417"/>
      <c r="J100" s="15" t="s">
        <v>1</v>
      </c>
      <c r="K100" s="16"/>
      <c r="L100" s="16"/>
      <c r="M100" s="17"/>
      <c r="N100" s="2"/>
      <c r="V100" s="74"/>
    </row>
    <row r="101" spans="1:22" ht="13.8" thickBot="1">
      <c r="A101" s="414"/>
      <c r="B101" s="11"/>
      <c r="C101" s="11"/>
      <c r="D101" s="12"/>
      <c r="E101" s="13" t="s">
        <v>4</v>
      </c>
      <c r="F101" s="14"/>
      <c r="G101" s="407"/>
      <c r="H101" s="408"/>
      <c r="I101" s="409"/>
      <c r="J101" s="15" t="s">
        <v>0</v>
      </c>
      <c r="K101" s="16"/>
      <c r="L101" s="16"/>
      <c r="M101" s="17"/>
      <c r="N101" s="2"/>
      <c r="V101" s="74"/>
    </row>
    <row r="102" spans="1:22" ht="21.6" thickTop="1" thickBot="1">
      <c r="A102" s="412">
        <f t="shared" ref="A102" si="18">A98+1</f>
        <v>22</v>
      </c>
      <c r="B102" s="60" t="s">
        <v>335</v>
      </c>
      <c r="C102" s="60" t="s">
        <v>337</v>
      </c>
      <c r="D102" s="60" t="s">
        <v>24</v>
      </c>
      <c r="E102" s="410" t="s">
        <v>339</v>
      </c>
      <c r="F102" s="410"/>
      <c r="G102" s="410" t="s">
        <v>330</v>
      </c>
      <c r="H102" s="418"/>
      <c r="I102" s="66"/>
      <c r="J102" s="63" t="s">
        <v>2</v>
      </c>
      <c r="K102" s="64"/>
      <c r="L102" s="64"/>
      <c r="M102" s="65"/>
      <c r="N102" s="2"/>
      <c r="V102" s="74"/>
    </row>
    <row r="103" spans="1:22" ht="13.8" thickBot="1">
      <c r="A103" s="413"/>
      <c r="B103" s="10"/>
      <c r="C103" s="10"/>
      <c r="D103" s="4"/>
      <c r="E103" s="10"/>
      <c r="F103" s="10"/>
      <c r="G103" s="419"/>
      <c r="H103" s="381"/>
      <c r="I103" s="420"/>
      <c r="J103" s="61" t="s">
        <v>2</v>
      </c>
      <c r="K103" s="61"/>
      <c r="L103" s="61"/>
      <c r="M103" s="62"/>
      <c r="N103" s="2"/>
      <c r="V103" s="74"/>
    </row>
    <row r="104" spans="1:22" ht="21" thickBot="1">
      <c r="A104" s="413"/>
      <c r="B104" s="44" t="s">
        <v>336</v>
      </c>
      <c r="C104" s="44" t="s">
        <v>338</v>
      </c>
      <c r="D104" s="44" t="s">
        <v>23</v>
      </c>
      <c r="E104" s="411" t="s">
        <v>340</v>
      </c>
      <c r="F104" s="411"/>
      <c r="G104" s="415"/>
      <c r="H104" s="416"/>
      <c r="I104" s="417"/>
      <c r="J104" s="15" t="s">
        <v>1</v>
      </c>
      <c r="K104" s="16"/>
      <c r="L104" s="16"/>
      <c r="M104" s="17"/>
      <c r="N104" s="2"/>
      <c r="V104" s="74"/>
    </row>
    <row r="105" spans="1:22" ht="13.8" thickBot="1">
      <c r="A105" s="414"/>
      <c r="B105" s="11"/>
      <c r="C105" s="11"/>
      <c r="D105" s="12"/>
      <c r="E105" s="13" t="s">
        <v>4</v>
      </c>
      <c r="F105" s="14"/>
      <c r="G105" s="407"/>
      <c r="H105" s="408"/>
      <c r="I105" s="409"/>
      <c r="J105" s="15" t="s">
        <v>0</v>
      </c>
      <c r="K105" s="16"/>
      <c r="L105" s="16"/>
      <c r="M105" s="17"/>
      <c r="N105" s="2"/>
      <c r="V105" s="74"/>
    </row>
    <row r="106" spans="1:22" ht="21.6" thickTop="1" thickBot="1">
      <c r="A106" s="412">
        <f t="shared" ref="A106" si="19">A102+1</f>
        <v>23</v>
      </c>
      <c r="B106" s="60" t="s">
        <v>335</v>
      </c>
      <c r="C106" s="60" t="s">
        <v>337</v>
      </c>
      <c r="D106" s="60" t="s">
        <v>24</v>
      </c>
      <c r="E106" s="410" t="s">
        <v>339</v>
      </c>
      <c r="F106" s="410"/>
      <c r="G106" s="410" t="s">
        <v>330</v>
      </c>
      <c r="H106" s="418"/>
      <c r="I106" s="66"/>
      <c r="J106" s="63" t="s">
        <v>2</v>
      </c>
      <c r="K106" s="64"/>
      <c r="L106" s="64"/>
      <c r="M106" s="65"/>
      <c r="N106" s="2"/>
      <c r="V106" s="74"/>
    </row>
    <row r="107" spans="1:22" ht="13.8" thickBot="1">
      <c r="A107" s="413"/>
      <c r="B107" s="10"/>
      <c r="C107" s="10"/>
      <c r="D107" s="4"/>
      <c r="E107" s="10"/>
      <c r="F107" s="10"/>
      <c r="G107" s="419"/>
      <c r="H107" s="381"/>
      <c r="I107" s="420"/>
      <c r="J107" s="61" t="s">
        <v>2</v>
      </c>
      <c r="K107" s="61"/>
      <c r="L107" s="61"/>
      <c r="M107" s="62"/>
      <c r="N107" s="2"/>
      <c r="V107" s="74"/>
    </row>
    <row r="108" spans="1:22" ht="21" thickBot="1">
      <c r="A108" s="413"/>
      <c r="B108" s="44" t="s">
        <v>336</v>
      </c>
      <c r="C108" s="44" t="s">
        <v>338</v>
      </c>
      <c r="D108" s="44" t="s">
        <v>23</v>
      </c>
      <c r="E108" s="411" t="s">
        <v>340</v>
      </c>
      <c r="F108" s="411"/>
      <c r="G108" s="415"/>
      <c r="H108" s="416"/>
      <c r="I108" s="417"/>
      <c r="J108" s="15" t="s">
        <v>1</v>
      </c>
      <c r="K108" s="16"/>
      <c r="L108" s="16"/>
      <c r="M108" s="17"/>
      <c r="N108" s="2"/>
      <c r="V108" s="74"/>
    </row>
    <row r="109" spans="1:22" ht="13.8" thickBot="1">
      <c r="A109" s="414"/>
      <c r="B109" s="11"/>
      <c r="C109" s="11"/>
      <c r="D109" s="12"/>
      <c r="E109" s="13" t="s">
        <v>4</v>
      </c>
      <c r="F109" s="14"/>
      <c r="G109" s="407"/>
      <c r="H109" s="408"/>
      <c r="I109" s="409"/>
      <c r="J109" s="15" t="s">
        <v>0</v>
      </c>
      <c r="K109" s="16"/>
      <c r="L109" s="16"/>
      <c r="M109" s="17"/>
      <c r="N109" s="2"/>
      <c r="V109" s="74"/>
    </row>
    <row r="110" spans="1:22" ht="21.6" thickTop="1" thickBot="1">
      <c r="A110" s="412">
        <f t="shared" ref="A110" si="20">A106+1</f>
        <v>24</v>
      </c>
      <c r="B110" s="60" t="s">
        <v>335</v>
      </c>
      <c r="C110" s="60" t="s">
        <v>337</v>
      </c>
      <c r="D110" s="60" t="s">
        <v>24</v>
      </c>
      <c r="E110" s="410" t="s">
        <v>339</v>
      </c>
      <c r="F110" s="410"/>
      <c r="G110" s="410" t="s">
        <v>330</v>
      </c>
      <c r="H110" s="418"/>
      <c r="I110" s="66"/>
      <c r="J110" s="63" t="s">
        <v>2</v>
      </c>
      <c r="K110" s="64"/>
      <c r="L110" s="64"/>
      <c r="M110" s="65"/>
      <c r="N110" s="2"/>
      <c r="V110" s="74"/>
    </row>
    <row r="111" spans="1:22" ht="13.8" thickBot="1">
      <c r="A111" s="413"/>
      <c r="B111" s="10"/>
      <c r="C111" s="10"/>
      <c r="D111" s="4"/>
      <c r="E111" s="10"/>
      <c r="F111" s="10"/>
      <c r="G111" s="419"/>
      <c r="H111" s="381"/>
      <c r="I111" s="420"/>
      <c r="J111" s="61" t="s">
        <v>2</v>
      </c>
      <c r="K111" s="61"/>
      <c r="L111" s="61"/>
      <c r="M111" s="62"/>
      <c r="N111" s="2"/>
      <c r="V111" s="74"/>
    </row>
    <row r="112" spans="1:22" ht="21" thickBot="1">
      <c r="A112" s="413"/>
      <c r="B112" s="44" t="s">
        <v>336</v>
      </c>
      <c r="C112" s="44" t="s">
        <v>338</v>
      </c>
      <c r="D112" s="44" t="s">
        <v>23</v>
      </c>
      <c r="E112" s="411" t="s">
        <v>340</v>
      </c>
      <c r="F112" s="411"/>
      <c r="G112" s="415"/>
      <c r="H112" s="416"/>
      <c r="I112" s="417"/>
      <c r="J112" s="15" t="s">
        <v>1</v>
      </c>
      <c r="K112" s="16"/>
      <c r="L112" s="16"/>
      <c r="M112" s="17"/>
      <c r="N112" s="2"/>
      <c r="V112" s="74"/>
    </row>
    <row r="113" spans="1:22" ht="13.8" thickBot="1">
      <c r="A113" s="414"/>
      <c r="B113" s="11"/>
      <c r="C113" s="11"/>
      <c r="D113" s="12"/>
      <c r="E113" s="13" t="s">
        <v>4</v>
      </c>
      <c r="F113" s="14"/>
      <c r="G113" s="407"/>
      <c r="H113" s="408"/>
      <c r="I113" s="409"/>
      <c r="J113" s="15" t="s">
        <v>0</v>
      </c>
      <c r="K113" s="16"/>
      <c r="L113" s="16"/>
      <c r="M113" s="17"/>
      <c r="N113" s="2"/>
      <c r="V113" s="74"/>
    </row>
    <row r="114" spans="1:22" ht="21.6" thickTop="1" thickBot="1">
      <c r="A114" s="412">
        <f t="shared" ref="A114" si="21">A110+1</f>
        <v>25</v>
      </c>
      <c r="B114" s="60" t="s">
        <v>335</v>
      </c>
      <c r="C114" s="60" t="s">
        <v>337</v>
      </c>
      <c r="D114" s="60" t="s">
        <v>24</v>
      </c>
      <c r="E114" s="410" t="s">
        <v>339</v>
      </c>
      <c r="F114" s="410"/>
      <c r="G114" s="410" t="s">
        <v>330</v>
      </c>
      <c r="H114" s="418"/>
      <c r="I114" s="66"/>
      <c r="J114" s="63" t="s">
        <v>2</v>
      </c>
      <c r="K114" s="64"/>
      <c r="L114" s="64"/>
      <c r="M114" s="65"/>
      <c r="N114" s="2"/>
      <c r="V114" s="74"/>
    </row>
    <row r="115" spans="1:22" ht="13.8" thickBot="1">
      <c r="A115" s="413"/>
      <c r="B115" s="10"/>
      <c r="C115" s="10"/>
      <c r="D115" s="4"/>
      <c r="E115" s="10"/>
      <c r="F115" s="10"/>
      <c r="G115" s="419"/>
      <c r="H115" s="381"/>
      <c r="I115" s="420"/>
      <c r="J115" s="61" t="s">
        <v>2</v>
      </c>
      <c r="K115" s="61"/>
      <c r="L115" s="61"/>
      <c r="M115" s="62"/>
      <c r="N115" s="2"/>
      <c r="V115" s="74"/>
    </row>
    <row r="116" spans="1:22" ht="21" thickBot="1">
      <c r="A116" s="413"/>
      <c r="B116" s="44" t="s">
        <v>336</v>
      </c>
      <c r="C116" s="44" t="s">
        <v>338</v>
      </c>
      <c r="D116" s="44" t="s">
        <v>23</v>
      </c>
      <c r="E116" s="411" t="s">
        <v>340</v>
      </c>
      <c r="F116" s="411"/>
      <c r="G116" s="415"/>
      <c r="H116" s="416"/>
      <c r="I116" s="417"/>
      <c r="J116" s="15" t="s">
        <v>1</v>
      </c>
      <c r="K116" s="16"/>
      <c r="L116" s="16"/>
      <c r="M116" s="17"/>
      <c r="N116" s="2"/>
      <c r="V116" s="74"/>
    </row>
    <row r="117" spans="1:22" ht="13.8" thickBot="1">
      <c r="A117" s="414"/>
      <c r="B117" s="11"/>
      <c r="C117" s="11"/>
      <c r="D117" s="12"/>
      <c r="E117" s="13" t="s">
        <v>4</v>
      </c>
      <c r="F117" s="14"/>
      <c r="G117" s="407"/>
      <c r="H117" s="408"/>
      <c r="I117" s="409"/>
      <c r="J117" s="15" t="s">
        <v>0</v>
      </c>
      <c r="K117" s="16"/>
      <c r="L117" s="16"/>
      <c r="M117" s="17"/>
      <c r="N117" s="2"/>
      <c r="V117" s="74"/>
    </row>
    <row r="118" spans="1:22" ht="21.6" thickTop="1" thickBot="1">
      <c r="A118" s="412">
        <f t="shared" ref="A118" si="22">A114+1</f>
        <v>26</v>
      </c>
      <c r="B118" s="60" t="s">
        <v>335</v>
      </c>
      <c r="C118" s="60" t="s">
        <v>337</v>
      </c>
      <c r="D118" s="60" t="s">
        <v>24</v>
      </c>
      <c r="E118" s="410" t="s">
        <v>339</v>
      </c>
      <c r="F118" s="410"/>
      <c r="G118" s="410" t="s">
        <v>330</v>
      </c>
      <c r="H118" s="418"/>
      <c r="I118" s="66"/>
      <c r="J118" s="63" t="s">
        <v>2</v>
      </c>
      <c r="K118" s="64"/>
      <c r="L118" s="64"/>
      <c r="M118" s="65"/>
      <c r="N118" s="2"/>
      <c r="V118" s="74"/>
    </row>
    <row r="119" spans="1:22" ht="13.8" thickBot="1">
      <c r="A119" s="413"/>
      <c r="B119" s="10"/>
      <c r="C119" s="10"/>
      <c r="D119" s="4"/>
      <c r="E119" s="10"/>
      <c r="F119" s="10"/>
      <c r="G119" s="419"/>
      <c r="H119" s="381"/>
      <c r="I119" s="420"/>
      <c r="J119" s="61" t="s">
        <v>2</v>
      </c>
      <c r="K119" s="61"/>
      <c r="L119" s="61"/>
      <c r="M119" s="62"/>
      <c r="N119" s="2"/>
      <c r="V119" s="74"/>
    </row>
    <row r="120" spans="1:22" ht="21" thickBot="1">
      <c r="A120" s="413"/>
      <c r="B120" s="44" t="s">
        <v>336</v>
      </c>
      <c r="C120" s="44" t="s">
        <v>338</v>
      </c>
      <c r="D120" s="44" t="s">
        <v>23</v>
      </c>
      <c r="E120" s="411" t="s">
        <v>340</v>
      </c>
      <c r="F120" s="411"/>
      <c r="G120" s="415"/>
      <c r="H120" s="416"/>
      <c r="I120" s="417"/>
      <c r="J120" s="15" t="s">
        <v>1</v>
      </c>
      <c r="K120" s="16"/>
      <c r="L120" s="16"/>
      <c r="M120" s="17"/>
      <c r="N120" s="2"/>
      <c r="V120" s="74"/>
    </row>
    <row r="121" spans="1:22" ht="13.8" thickBot="1">
      <c r="A121" s="414"/>
      <c r="B121" s="11"/>
      <c r="C121" s="11"/>
      <c r="D121" s="12"/>
      <c r="E121" s="13" t="s">
        <v>4</v>
      </c>
      <c r="F121" s="14"/>
      <c r="G121" s="407"/>
      <c r="H121" s="408"/>
      <c r="I121" s="409"/>
      <c r="J121" s="15" t="s">
        <v>0</v>
      </c>
      <c r="K121" s="16"/>
      <c r="L121" s="16"/>
      <c r="M121" s="17"/>
      <c r="N121" s="2"/>
      <c r="V121" s="74"/>
    </row>
    <row r="122" spans="1:22" ht="21.6" thickTop="1" thickBot="1">
      <c r="A122" s="412">
        <f t="shared" ref="A122" si="23">A118+1</f>
        <v>27</v>
      </c>
      <c r="B122" s="60" t="s">
        <v>335</v>
      </c>
      <c r="C122" s="60" t="s">
        <v>337</v>
      </c>
      <c r="D122" s="60" t="s">
        <v>24</v>
      </c>
      <c r="E122" s="410" t="s">
        <v>339</v>
      </c>
      <c r="F122" s="410"/>
      <c r="G122" s="410" t="s">
        <v>330</v>
      </c>
      <c r="H122" s="418"/>
      <c r="I122" s="66"/>
      <c r="J122" s="63" t="s">
        <v>2</v>
      </c>
      <c r="K122" s="64"/>
      <c r="L122" s="64"/>
      <c r="M122" s="65"/>
      <c r="N122" s="2"/>
      <c r="V122" s="74"/>
    </row>
    <row r="123" spans="1:22" ht="13.8" thickBot="1">
      <c r="A123" s="413"/>
      <c r="B123" s="10"/>
      <c r="C123" s="10"/>
      <c r="D123" s="4"/>
      <c r="E123" s="10"/>
      <c r="F123" s="10"/>
      <c r="G123" s="419"/>
      <c r="H123" s="381"/>
      <c r="I123" s="420"/>
      <c r="J123" s="61" t="s">
        <v>2</v>
      </c>
      <c r="K123" s="61"/>
      <c r="L123" s="61"/>
      <c r="M123" s="62"/>
      <c r="N123" s="2"/>
      <c r="V123" s="74"/>
    </row>
    <row r="124" spans="1:22" ht="21" thickBot="1">
      <c r="A124" s="413"/>
      <c r="B124" s="44" t="s">
        <v>336</v>
      </c>
      <c r="C124" s="44" t="s">
        <v>338</v>
      </c>
      <c r="D124" s="44" t="s">
        <v>23</v>
      </c>
      <c r="E124" s="411" t="s">
        <v>340</v>
      </c>
      <c r="F124" s="411"/>
      <c r="G124" s="415"/>
      <c r="H124" s="416"/>
      <c r="I124" s="417"/>
      <c r="J124" s="15" t="s">
        <v>1</v>
      </c>
      <c r="K124" s="16"/>
      <c r="L124" s="16"/>
      <c r="M124" s="17"/>
      <c r="N124" s="2"/>
      <c r="V124" s="74"/>
    </row>
    <row r="125" spans="1:22" ht="13.8" thickBot="1">
      <c r="A125" s="414"/>
      <c r="B125" s="11"/>
      <c r="C125" s="11"/>
      <c r="D125" s="12"/>
      <c r="E125" s="13" t="s">
        <v>4</v>
      </c>
      <c r="F125" s="14"/>
      <c r="G125" s="407"/>
      <c r="H125" s="408"/>
      <c r="I125" s="409"/>
      <c r="J125" s="15" t="s">
        <v>0</v>
      </c>
      <c r="K125" s="16"/>
      <c r="L125" s="16"/>
      <c r="M125" s="17"/>
      <c r="N125" s="2"/>
      <c r="V125" s="74"/>
    </row>
    <row r="126" spans="1:22" ht="21.6" thickTop="1" thickBot="1">
      <c r="A126" s="412">
        <f t="shared" ref="A126" si="24">A122+1</f>
        <v>28</v>
      </c>
      <c r="B126" s="60" t="s">
        <v>335</v>
      </c>
      <c r="C126" s="60" t="s">
        <v>337</v>
      </c>
      <c r="D126" s="60" t="s">
        <v>24</v>
      </c>
      <c r="E126" s="410" t="s">
        <v>339</v>
      </c>
      <c r="F126" s="410"/>
      <c r="G126" s="410" t="s">
        <v>330</v>
      </c>
      <c r="H126" s="418"/>
      <c r="I126" s="66"/>
      <c r="J126" s="63" t="s">
        <v>2</v>
      </c>
      <c r="K126" s="64"/>
      <c r="L126" s="64"/>
      <c r="M126" s="65"/>
      <c r="N126" s="2"/>
      <c r="V126" s="74"/>
    </row>
    <row r="127" spans="1:22" ht="13.8" thickBot="1">
      <c r="A127" s="413"/>
      <c r="B127" s="10"/>
      <c r="C127" s="10"/>
      <c r="D127" s="4"/>
      <c r="E127" s="10"/>
      <c r="F127" s="10"/>
      <c r="G127" s="419"/>
      <c r="H127" s="381"/>
      <c r="I127" s="420"/>
      <c r="J127" s="61" t="s">
        <v>2</v>
      </c>
      <c r="K127" s="61"/>
      <c r="L127" s="61"/>
      <c r="M127" s="62"/>
      <c r="N127" s="2"/>
      <c r="V127" s="74"/>
    </row>
    <row r="128" spans="1:22" ht="21" thickBot="1">
      <c r="A128" s="413"/>
      <c r="B128" s="44" t="s">
        <v>336</v>
      </c>
      <c r="C128" s="44" t="s">
        <v>338</v>
      </c>
      <c r="D128" s="44" t="s">
        <v>23</v>
      </c>
      <c r="E128" s="411" t="s">
        <v>340</v>
      </c>
      <c r="F128" s="411"/>
      <c r="G128" s="415"/>
      <c r="H128" s="416"/>
      <c r="I128" s="417"/>
      <c r="J128" s="15" t="s">
        <v>1</v>
      </c>
      <c r="K128" s="16"/>
      <c r="L128" s="16"/>
      <c r="M128" s="17"/>
      <c r="N128" s="2"/>
      <c r="V128" s="74"/>
    </row>
    <row r="129" spans="1:22" ht="13.8" thickBot="1">
      <c r="A129" s="414"/>
      <c r="B129" s="11"/>
      <c r="C129" s="11"/>
      <c r="D129" s="12"/>
      <c r="E129" s="13" t="s">
        <v>4</v>
      </c>
      <c r="F129" s="14"/>
      <c r="G129" s="407"/>
      <c r="H129" s="408"/>
      <c r="I129" s="409"/>
      <c r="J129" s="15" t="s">
        <v>0</v>
      </c>
      <c r="K129" s="16"/>
      <c r="L129" s="16"/>
      <c r="M129" s="17"/>
      <c r="N129" s="2"/>
      <c r="V129" s="74"/>
    </row>
    <row r="130" spans="1:22" ht="21.6" thickTop="1" thickBot="1">
      <c r="A130" s="412">
        <f t="shared" ref="A130" si="25">A126+1</f>
        <v>29</v>
      </c>
      <c r="B130" s="60" t="s">
        <v>335</v>
      </c>
      <c r="C130" s="60" t="s">
        <v>337</v>
      </c>
      <c r="D130" s="60" t="s">
        <v>24</v>
      </c>
      <c r="E130" s="410" t="s">
        <v>339</v>
      </c>
      <c r="F130" s="410"/>
      <c r="G130" s="410" t="s">
        <v>330</v>
      </c>
      <c r="H130" s="418"/>
      <c r="I130" s="66"/>
      <c r="J130" s="63" t="s">
        <v>2</v>
      </c>
      <c r="K130" s="64"/>
      <c r="L130" s="64"/>
      <c r="M130" s="65"/>
      <c r="N130" s="2"/>
      <c r="V130" s="74"/>
    </row>
    <row r="131" spans="1:22" ht="13.8" thickBot="1">
      <c r="A131" s="413"/>
      <c r="B131" s="10"/>
      <c r="C131" s="10"/>
      <c r="D131" s="4"/>
      <c r="E131" s="10"/>
      <c r="F131" s="10"/>
      <c r="G131" s="419"/>
      <c r="H131" s="381"/>
      <c r="I131" s="420"/>
      <c r="J131" s="61" t="s">
        <v>2</v>
      </c>
      <c r="K131" s="61"/>
      <c r="L131" s="61"/>
      <c r="M131" s="62"/>
      <c r="N131" s="2"/>
      <c r="V131" s="74"/>
    </row>
    <row r="132" spans="1:22" ht="21" thickBot="1">
      <c r="A132" s="413"/>
      <c r="B132" s="44" t="s">
        <v>336</v>
      </c>
      <c r="C132" s="44" t="s">
        <v>338</v>
      </c>
      <c r="D132" s="44" t="s">
        <v>23</v>
      </c>
      <c r="E132" s="411" t="s">
        <v>340</v>
      </c>
      <c r="F132" s="411"/>
      <c r="G132" s="415"/>
      <c r="H132" s="416"/>
      <c r="I132" s="417"/>
      <c r="J132" s="15" t="s">
        <v>1</v>
      </c>
      <c r="K132" s="16"/>
      <c r="L132" s="16"/>
      <c r="M132" s="17"/>
      <c r="N132" s="2"/>
      <c r="V132" s="74"/>
    </row>
    <row r="133" spans="1:22" ht="13.8" thickBot="1">
      <c r="A133" s="414"/>
      <c r="B133" s="11"/>
      <c r="C133" s="11"/>
      <c r="D133" s="12"/>
      <c r="E133" s="13" t="s">
        <v>4</v>
      </c>
      <c r="F133" s="14"/>
      <c r="G133" s="407"/>
      <c r="H133" s="408"/>
      <c r="I133" s="409"/>
      <c r="J133" s="15" t="s">
        <v>0</v>
      </c>
      <c r="K133" s="16"/>
      <c r="L133" s="16"/>
      <c r="M133" s="17"/>
      <c r="N133" s="2"/>
      <c r="V133" s="74"/>
    </row>
    <row r="134" spans="1:22" ht="21.6" thickTop="1" thickBot="1">
      <c r="A134" s="412">
        <f t="shared" ref="A134" si="26">A130+1</f>
        <v>30</v>
      </c>
      <c r="B134" s="60" t="s">
        <v>335</v>
      </c>
      <c r="C134" s="60" t="s">
        <v>337</v>
      </c>
      <c r="D134" s="60" t="s">
        <v>24</v>
      </c>
      <c r="E134" s="410" t="s">
        <v>339</v>
      </c>
      <c r="F134" s="410"/>
      <c r="G134" s="410" t="s">
        <v>330</v>
      </c>
      <c r="H134" s="418"/>
      <c r="I134" s="66"/>
      <c r="J134" s="63" t="s">
        <v>2</v>
      </c>
      <c r="K134" s="64"/>
      <c r="L134" s="64"/>
      <c r="M134" s="65"/>
      <c r="N134" s="2"/>
      <c r="V134" s="74"/>
    </row>
    <row r="135" spans="1:22" ht="13.8" thickBot="1">
      <c r="A135" s="413"/>
      <c r="B135" s="10"/>
      <c r="C135" s="10"/>
      <c r="D135" s="4"/>
      <c r="E135" s="10"/>
      <c r="F135" s="10"/>
      <c r="G135" s="419"/>
      <c r="H135" s="381"/>
      <c r="I135" s="420"/>
      <c r="J135" s="61" t="s">
        <v>2</v>
      </c>
      <c r="K135" s="61"/>
      <c r="L135" s="61"/>
      <c r="M135" s="62"/>
      <c r="N135" s="2"/>
      <c r="V135" s="74"/>
    </row>
    <row r="136" spans="1:22" ht="21" thickBot="1">
      <c r="A136" s="413"/>
      <c r="B136" s="44" t="s">
        <v>336</v>
      </c>
      <c r="C136" s="44" t="s">
        <v>338</v>
      </c>
      <c r="D136" s="44" t="s">
        <v>23</v>
      </c>
      <c r="E136" s="411" t="s">
        <v>340</v>
      </c>
      <c r="F136" s="411"/>
      <c r="G136" s="415"/>
      <c r="H136" s="416"/>
      <c r="I136" s="417"/>
      <c r="J136" s="15" t="s">
        <v>1</v>
      </c>
      <c r="K136" s="16"/>
      <c r="L136" s="16"/>
      <c r="M136" s="17"/>
      <c r="N136" s="2"/>
      <c r="V136" s="74"/>
    </row>
    <row r="137" spans="1:22" ht="13.8" thickBot="1">
      <c r="A137" s="414"/>
      <c r="B137" s="11"/>
      <c r="C137" s="11"/>
      <c r="D137" s="12"/>
      <c r="E137" s="13" t="s">
        <v>4</v>
      </c>
      <c r="F137" s="14"/>
      <c r="G137" s="407"/>
      <c r="H137" s="408"/>
      <c r="I137" s="409"/>
      <c r="J137" s="15" t="s">
        <v>0</v>
      </c>
      <c r="K137" s="16"/>
      <c r="L137" s="16"/>
      <c r="M137" s="17"/>
      <c r="N137" s="2"/>
      <c r="V137" s="74"/>
    </row>
    <row r="138" spans="1:22" ht="21.6" thickTop="1" thickBot="1">
      <c r="A138" s="412">
        <f t="shared" ref="A138" si="27">A134+1</f>
        <v>31</v>
      </c>
      <c r="B138" s="60" t="s">
        <v>335</v>
      </c>
      <c r="C138" s="60" t="s">
        <v>337</v>
      </c>
      <c r="D138" s="60" t="s">
        <v>24</v>
      </c>
      <c r="E138" s="410" t="s">
        <v>339</v>
      </c>
      <c r="F138" s="410"/>
      <c r="G138" s="410" t="s">
        <v>330</v>
      </c>
      <c r="H138" s="418"/>
      <c r="I138" s="66"/>
      <c r="J138" s="63" t="s">
        <v>2</v>
      </c>
      <c r="K138" s="64"/>
      <c r="L138" s="64"/>
      <c r="M138" s="65"/>
      <c r="N138" s="2"/>
      <c r="V138" s="74"/>
    </row>
    <row r="139" spans="1:22" ht="13.8" thickBot="1">
      <c r="A139" s="413"/>
      <c r="B139" s="10"/>
      <c r="C139" s="10"/>
      <c r="D139" s="4"/>
      <c r="E139" s="10"/>
      <c r="F139" s="10"/>
      <c r="G139" s="419"/>
      <c r="H139" s="381"/>
      <c r="I139" s="420"/>
      <c r="J139" s="61" t="s">
        <v>2</v>
      </c>
      <c r="K139" s="61"/>
      <c r="L139" s="61"/>
      <c r="M139" s="62"/>
      <c r="N139" s="2"/>
      <c r="V139" s="74"/>
    </row>
    <row r="140" spans="1:22" ht="21" thickBot="1">
      <c r="A140" s="413"/>
      <c r="B140" s="44" t="s">
        <v>336</v>
      </c>
      <c r="C140" s="44" t="s">
        <v>338</v>
      </c>
      <c r="D140" s="44" t="s">
        <v>23</v>
      </c>
      <c r="E140" s="411" t="s">
        <v>340</v>
      </c>
      <c r="F140" s="411"/>
      <c r="G140" s="415"/>
      <c r="H140" s="416"/>
      <c r="I140" s="417"/>
      <c r="J140" s="15" t="s">
        <v>1</v>
      </c>
      <c r="K140" s="16"/>
      <c r="L140" s="16"/>
      <c r="M140" s="17"/>
      <c r="N140" s="2"/>
      <c r="V140" s="74"/>
    </row>
    <row r="141" spans="1:22" ht="13.8" thickBot="1">
      <c r="A141" s="414"/>
      <c r="B141" s="11"/>
      <c r="C141" s="11"/>
      <c r="D141" s="12"/>
      <c r="E141" s="13" t="s">
        <v>4</v>
      </c>
      <c r="F141" s="14"/>
      <c r="G141" s="407"/>
      <c r="H141" s="408"/>
      <c r="I141" s="409"/>
      <c r="J141" s="15" t="s">
        <v>0</v>
      </c>
      <c r="K141" s="16"/>
      <c r="L141" s="16"/>
      <c r="M141" s="17"/>
      <c r="N141" s="2"/>
      <c r="V141" s="74"/>
    </row>
    <row r="142" spans="1:22" ht="21.6" thickTop="1" thickBot="1">
      <c r="A142" s="412">
        <f t="shared" ref="A142" si="28">A138+1</f>
        <v>32</v>
      </c>
      <c r="B142" s="60" t="s">
        <v>335</v>
      </c>
      <c r="C142" s="60" t="s">
        <v>337</v>
      </c>
      <c r="D142" s="60" t="s">
        <v>24</v>
      </c>
      <c r="E142" s="410" t="s">
        <v>339</v>
      </c>
      <c r="F142" s="410"/>
      <c r="G142" s="410" t="s">
        <v>330</v>
      </c>
      <c r="H142" s="418"/>
      <c r="I142" s="66"/>
      <c r="J142" s="63" t="s">
        <v>2</v>
      </c>
      <c r="K142" s="64"/>
      <c r="L142" s="64"/>
      <c r="M142" s="65"/>
      <c r="N142" s="2"/>
      <c r="V142" s="74"/>
    </row>
    <row r="143" spans="1:22" ht="13.8" thickBot="1">
      <c r="A143" s="413"/>
      <c r="B143" s="10"/>
      <c r="C143" s="10"/>
      <c r="D143" s="4"/>
      <c r="E143" s="10"/>
      <c r="F143" s="10"/>
      <c r="G143" s="419"/>
      <c r="H143" s="381"/>
      <c r="I143" s="420"/>
      <c r="J143" s="61" t="s">
        <v>2</v>
      </c>
      <c r="K143" s="61"/>
      <c r="L143" s="61"/>
      <c r="M143" s="62"/>
      <c r="N143" s="2"/>
      <c r="V143" s="74"/>
    </row>
    <row r="144" spans="1:22" ht="21" thickBot="1">
      <c r="A144" s="413"/>
      <c r="B144" s="44" t="s">
        <v>336</v>
      </c>
      <c r="C144" s="44" t="s">
        <v>338</v>
      </c>
      <c r="D144" s="44" t="s">
        <v>23</v>
      </c>
      <c r="E144" s="411" t="s">
        <v>340</v>
      </c>
      <c r="F144" s="411"/>
      <c r="G144" s="415"/>
      <c r="H144" s="416"/>
      <c r="I144" s="417"/>
      <c r="J144" s="15" t="s">
        <v>1</v>
      </c>
      <c r="K144" s="16"/>
      <c r="L144" s="16"/>
      <c r="M144" s="17"/>
      <c r="N144" s="2"/>
      <c r="V144" s="74"/>
    </row>
    <row r="145" spans="1:22" ht="13.8" thickBot="1">
      <c r="A145" s="414"/>
      <c r="B145" s="11"/>
      <c r="C145" s="11"/>
      <c r="D145" s="12"/>
      <c r="E145" s="13" t="s">
        <v>4</v>
      </c>
      <c r="F145" s="14"/>
      <c r="G145" s="407"/>
      <c r="H145" s="408"/>
      <c r="I145" s="409"/>
      <c r="J145" s="15" t="s">
        <v>0</v>
      </c>
      <c r="K145" s="16"/>
      <c r="L145" s="16"/>
      <c r="M145" s="17"/>
      <c r="N145" s="2"/>
      <c r="V145" s="74"/>
    </row>
    <row r="146" spans="1:22" ht="21.6" thickTop="1" thickBot="1">
      <c r="A146" s="412">
        <f t="shared" ref="A146" si="29">A142+1</f>
        <v>33</v>
      </c>
      <c r="B146" s="60" t="s">
        <v>335</v>
      </c>
      <c r="C146" s="60" t="s">
        <v>337</v>
      </c>
      <c r="D146" s="60" t="s">
        <v>24</v>
      </c>
      <c r="E146" s="410" t="s">
        <v>339</v>
      </c>
      <c r="F146" s="410"/>
      <c r="G146" s="410" t="s">
        <v>330</v>
      </c>
      <c r="H146" s="418"/>
      <c r="I146" s="66"/>
      <c r="J146" s="63" t="s">
        <v>2</v>
      </c>
      <c r="K146" s="64"/>
      <c r="L146" s="64"/>
      <c r="M146" s="65"/>
      <c r="N146" s="2"/>
      <c r="V146" s="74"/>
    </row>
    <row r="147" spans="1:22" ht="13.8" thickBot="1">
      <c r="A147" s="413"/>
      <c r="B147" s="10"/>
      <c r="C147" s="10"/>
      <c r="D147" s="4"/>
      <c r="E147" s="10"/>
      <c r="F147" s="10"/>
      <c r="G147" s="419"/>
      <c r="H147" s="381"/>
      <c r="I147" s="420"/>
      <c r="J147" s="61" t="s">
        <v>2</v>
      </c>
      <c r="K147" s="61"/>
      <c r="L147" s="61"/>
      <c r="M147" s="62"/>
      <c r="N147" s="2"/>
      <c r="V147" s="74"/>
    </row>
    <row r="148" spans="1:22" ht="21" thickBot="1">
      <c r="A148" s="413"/>
      <c r="B148" s="44" t="s">
        <v>336</v>
      </c>
      <c r="C148" s="44" t="s">
        <v>338</v>
      </c>
      <c r="D148" s="44" t="s">
        <v>23</v>
      </c>
      <c r="E148" s="411" t="s">
        <v>340</v>
      </c>
      <c r="F148" s="411"/>
      <c r="G148" s="415"/>
      <c r="H148" s="416"/>
      <c r="I148" s="417"/>
      <c r="J148" s="15" t="s">
        <v>1</v>
      </c>
      <c r="K148" s="16"/>
      <c r="L148" s="16"/>
      <c r="M148" s="17"/>
      <c r="N148" s="2"/>
      <c r="V148" s="74"/>
    </row>
    <row r="149" spans="1:22" ht="13.8" thickBot="1">
      <c r="A149" s="414"/>
      <c r="B149" s="11"/>
      <c r="C149" s="11"/>
      <c r="D149" s="12"/>
      <c r="E149" s="13" t="s">
        <v>4</v>
      </c>
      <c r="F149" s="14"/>
      <c r="G149" s="407"/>
      <c r="H149" s="408"/>
      <c r="I149" s="409"/>
      <c r="J149" s="15" t="s">
        <v>0</v>
      </c>
      <c r="K149" s="16"/>
      <c r="L149" s="16"/>
      <c r="M149" s="17"/>
      <c r="N149" s="2"/>
      <c r="V149" s="74"/>
    </row>
    <row r="150" spans="1:22" ht="21.6" thickTop="1" thickBot="1">
      <c r="A150" s="412">
        <f t="shared" ref="A150" si="30">A146+1</f>
        <v>34</v>
      </c>
      <c r="B150" s="60" t="s">
        <v>335</v>
      </c>
      <c r="C150" s="60" t="s">
        <v>337</v>
      </c>
      <c r="D150" s="60" t="s">
        <v>24</v>
      </c>
      <c r="E150" s="410" t="s">
        <v>339</v>
      </c>
      <c r="F150" s="410"/>
      <c r="G150" s="410" t="s">
        <v>330</v>
      </c>
      <c r="H150" s="418"/>
      <c r="I150" s="66"/>
      <c r="J150" s="63" t="s">
        <v>2</v>
      </c>
      <c r="K150" s="64"/>
      <c r="L150" s="64"/>
      <c r="M150" s="65"/>
      <c r="N150" s="2"/>
      <c r="V150" s="74"/>
    </row>
    <row r="151" spans="1:22" ht="13.8" thickBot="1">
      <c r="A151" s="413"/>
      <c r="B151" s="10"/>
      <c r="C151" s="10"/>
      <c r="D151" s="4"/>
      <c r="E151" s="10"/>
      <c r="F151" s="10"/>
      <c r="G151" s="419"/>
      <c r="H151" s="381"/>
      <c r="I151" s="420"/>
      <c r="J151" s="61" t="s">
        <v>2</v>
      </c>
      <c r="K151" s="61"/>
      <c r="L151" s="61"/>
      <c r="M151" s="62"/>
      <c r="N151" s="2"/>
      <c r="V151" s="74"/>
    </row>
    <row r="152" spans="1:22" ht="21" thickBot="1">
      <c r="A152" s="413"/>
      <c r="B152" s="44" t="s">
        <v>336</v>
      </c>
      <c r="C152" s="44" t="s">
        <v>338</v>
      </c>
      <c r="D152" s="44" t="s">
        <v>23</v>
      </c>
      <c r="E152" s="411" t="s">
        <v>340</v>
      </c>
      <c r="F152" s="411"/>
      <c r="G152" s="415"/>
      <c r="H152" s="416"/>
      <c r="I152" s="417"/>
      <c r="J152" s="15" t="s">
        <v>1</v>
      </c>
      <c r="K152" s="16"/>
      <c r="L152" s="16"/>
      <c r="M152" s="17"/>
      <c r="N152" s="2"/>
      <c r="V152" s="74"/>
    </row>
    <row r="153" spans="1:22" ht="13.8" thickBot="1">
      <c r="A153" s="414"/>
      <c r="B153" s="11"/>
      <c r="C153" s="11"/>
      <c r="D153" s="12"/>
      <c r="E153" s="13" t="s">
        <v>4</v>
      </c>
      <c r="F153" s="14"/>
      <c r="G153" s="407"/>
      <c r="H153" s="408"/>
      <c r="I153" s="409"/>
      <c r="J153" s="15" t="s">
        <v>0</v>
      </c>
      <c r="K153" s="16"/>
      <c r="L153" s="16"/>
      <c r="M153" s="17"/>
      <c r="N153" s="2"/>
      <c r="V153" s="74"/>
    </row>
    <row r="154" spans="1:22" ht="21.6" thickTop="1" thickBot="1">
      <c r="A154" s="412">
        <f t="shared" ref="A154" si="31">A150+1</f>
        <v>35</v>
      </c>
      <c r="B154" s="60" t="s">
        <v>335</v>
      </c>
      <c r="C154" s="60" t="s">
        <v>337</v>
      </c>
      <c r="D154" s="60" t="s">
        <v>24</v>
      </c>
      <c r="E154" s="410" t="s">
        <v>339</v>
      </c>
      <c r="F154" s="410"/>
      <c r="G154" s="410" t="s">
        <v>330</v>
      </c>
      <c r="H154" s="418"/>
      <c r="I154" s="66"/>
      <c r="J154" s="63" t="s">
        <v>2</v>
      </c>
      <c r="K154" s="64"/>
      <c r="L154" s="64"/>
      <c r="M154" s="65"/>
      <c r="N154" s="2"/>
      <c r="V154" s="74"/>
    </row>
    <row r="155" spans="1:22" ht="13.8" thickBot="1">
      <c r="A155" s="413"/>
      <c r="B155" s="10"/>
      <c r="C155" s="10"/>
      <c r="D155" s="4"/>
      <c r="E155" s="10"/>
      <c r="F155" s="10"/>
      <c r="G155" s="419"/>
      <c r="H155" s="381"/>
      <c r="I155" s="420"/>
      <c r="J155" s="61" t="s">
        <v>2</v>
      </c>
      <c r="K155" s="61"/>
      <c r="L155" s="61"/>
      <c r="M155" s="62"/>
      <c r="N155" s="2"/>
      <c r="V155" s="74"/>
    </row>
    <row r="156" spans="1:22" ht="21" thickBot="1">
      <c r="A156" s="413"/>
      <c r="B156" s="44" t="s">
        <v>336</v>
      </c>
      <c r="C156" s="44" t="s">
        <v>338</v>
      </c>
      <c r="D156" s="44" t="s">
        <v>23</v>
      </c>
      <c r="E156" s="411" t="s">
        <v>340</v>
      </c>
      <c r="F156" s="411"/>
      <c r="G156" s="415"/>
      <c r="H156" s="416"/>
      <c r="I156" s="417"/>
      <c r="J156" s="15" t="s">
        <v>1</v>
      </c>
      <c r="K156" s="16"/>
      <c r="L156" s="16"/>
      <c r="M156" s="17"/>
      <c r="N156" s="2"/>
      <c r="V156" s="74"/>
    </row>
    <row r="157" spans="1:22" ht="13.8" thickBot="1">
      <c r="A157" s="414"/>
      <c r="B157" s="11"/>
      <c r="C157" s="11"/>
      <c r="D157" s="12"/>
      <c r="E157" s="13" t="s">
        <v>4</v>
      </c>
      <c r="F157" s="14"/>
      <c r="G157" s="407"/>
      <c r="H157" s="408"/>
      <c r="I157" s="409"/>
      <c r="J157" s="15" t="s">
        <v>0</v>
      </c>
      <c r="K157" s="16"/>
      <c r="L157" s="16"/>
      <c r="M157" s="17"/>
      <c r="N157" s="2"/>
      <c r="V157" s="74"/>
    </row>
    <row r="158" spans="1:22" ht="21.6" thickTop="1" thickBot="1">
      <c r="A158" s="412">
        <f t="shared" ref="A158" si="32">A154+1</f>
        <v>36</v>
      </c>
      <c r="B158" s="60" t="s">
        <v>335</v>
      </c>
      <c r="C158" s="60" t="s">
        <v>337</v>
      </c>
      <c r="D158" s="60" t="s">
        <v>24</v>
      </c>
      <c r="E158" s="410" t="s">
        <v>339</v>
      </c>
      <c r="F158" s="410"/>
      <c r="G158" s="410" t="s">
        <v>330</v>
      </c>
      <c r="H158" s="418"/>
      <c r="I158" s="66"/>
      <c r="J158" s="63" t="s">
        <v>2</v>
      </c>
      <c r="K158" s="64"/>
      <c r="L158" s="64"/>
      <c r="M158" s="65"/>
      <c r="N158" s="2"/>
      <c r="V158" s="74"/>
    </row>
    <row r="159" spans="1:22" ht="13.8" thickBot="1">
      <c r="A159" s="413"/>
      <c r="B159" s="10"/>
      <c r="C159" s="10"/>
      <c r="D159" s="4"/>
      <c r="E159" s="10"/>
      <c r="F159" s="10"/>
      <c r="G159" s="419"/>
      <c r="H159" s="381"/>
      <c r="I159" s="420"/>
      <c r="J159" s="61" t="s">
        <v>2</v>
      </c>
      <c r="K159" s="61"/>
      <c r="L159" s="61"/>
      <c r="M159" s="62"/>
      <c r="N159" s="2"/>
      <c r="V159" s="74"/>
    </row>
    <row r="160" spans="1:22" ht="21" thickBot="1">
      <c r="A160" s="413"/>
      <c r="B160" s="44" t="s">
        <v>336</v>
      </c>
      <c r="C160" s="44" t="s">
        <v>338</v>
      </c>
      <c r="D160" s="44" t="s">
        <v>23</v>
      </c>
      <c r="E160" s="411" t="s">
        <v>340</v>
      </c>
      <c r="F160" s="411"/>
      <c r="G160" s="415"/>
      <c r="H160" s="416"/>
      <c r="I160" s="417"/>
      <c r="J160" s="15" t="s">
        <v>1</v>
      </c>
      <c r="K160" s="16"/>
      <c r="L160" s="16"/>
      <c r="M160" s="17"/>
      <c r="N160" s="2"/>
      <c r="V160" s="74"/>
    </row>
    <row r="161" spans="1:22" ht="13.8" thickBot="1">
      <c r="A161" s="414"/>
      <c r="B161" s="11"/>
      <c r="C161" s="11"/>
      <c r="D161" s="12"/>
      <c r="E161" s="13" t="s">
        <v>4</v>
      </c>
      <c r="F161" s="14"/>
      <c r="G161" s="407"/>
      <c r="H161" s="408"/>
      <c r="I161" s="409"/>
      <c r="J161" s="15" t="s">
        <v>0</v>
      </c>
      <c r="K161" s="16"/>
      <c r="L161" s="16"/>
      <c r="M161" s="17"/>
      <c r="N161" s="2"/>
      <c r="V161" s="74"/>
    </row>
    <row r="162" spans="1:22" ht="21.6" thickTop="1" thickBot="1">
      <c r="A162" s="412">
        <f t="shared" ref="A162" si="33">A158+1</f>
        <v>37</v>
      </c>
      <c r="B162" s="60" t="s">
        <v>335</v>
      </c>
      <c r="C162" s="60" t="s">
        <v>337</v>
      </c>
      <c r="D162" s="60" t="s">
        <v>24</v>
      </c>
      <c r="E162" s="410" t="s">
        <v>339</v>
      </c>
      <c r="F162" s="410"/>
      <c r="G162" s="410" t="s">
        <v>330</v>
      </c>
      <c r="H162" s="418"/>
      <c r="I162" s="66"/>
      <c r="J162" s="63" t="s">
        <v>2</v>
      </c>
      <c r="K162" s="64"/>
      <c r="L162" s="64"/>
      <c r="M162" s="65"/>
      <c r="N162" s="2"/>
      <c r="V162" s="74"/>
    </row>
    <row r="163" spans="1:22" ht="13.8" thickBot="1">
      <c r="A163" s="413"/>
      <c r="B163" s="10"/>
      <c r="C163" s="10"/>
      <c r="D163" s="4"/>
      <c r="E163" s="10"/>
      <c r="F163" s="10"/>
      <c r="G163" s="419"/>
      <c r="H163" s="381"/>
      <c r="I163" s="420"/>
      <c r="J163" s="61" t="s">
        <v>2</v>
      </c>
      <c r="K163" s="61"/>
      <c r="L163" s="61"/>
      <c r="M163" s="62"/>
      <c r="N163" s="2"/>
      <c r="V163" s="74"/>
    </row>
    <row r="164" spans="1:22" ht="21" thickBot="1">
      <c r="A164" s="413"/>
      <c r="B164" s="44" t="s">
        <v>336</v>
      </c>
      <c r="C164" s="44" t="s">
        <v>338</v>
      </c>
      <c r="D164" s="44" t="s">
        <v>23</v>
      </c>
      <c r="E164" s="411" t="s">
        <v>340</v>
      </c>
      <c r="F164" s="411"/>
      <c r="G164" s="415"/>
      <c r="H164" s="416"/>
      <c r="I164" s="417"/>
      <c r="J164" s="15" t="s">
        <v>1</v>
      </c>
      <c r="K164" s="16"/>
      <c r="L164" s="16"/>
      <c r="M164" s="17"/>
      <c r="N164" s="2"/>
      <c r="V164" s="74"/>
    </row>
    <row r="165" spans="1:22" ht="13.8" thickBot="1">
      <c r="A165" s="414"/>
      <c r="B165" s="11"/>
      <c r="C165" s="11"/>
      <c r="D165" s="12"/>
      <c r="E165" s="13" t="s">
        <v>4</v>
      </c>
      <c r="F165" s="14"/>
      <c r="G165" s="407"/>
      <c r="H165" s="408"/>
      <c r="I165" s="409"/>
      <c r="J165" s="15" t="s">
        <v>0</v>
      </c>
      <c r="K165" s="16"/>
      <c r="L165" s="16"/>
      <c r="M165" s="17"/>
      <c r="N165" s="2"/>
      <c r="V165" s="74"/>
    </row>
    <row r="166" spans="1:22" ht="21.6" thickTop="1" thickBot="1">
      <c r="A166" s="412">
        <f t="shared" ref="A166" si="34">A162+1</f>
        <v>38</v>
      </c>
      <c r="B166" s="60" t="s">
        <v>335</v>
      </c>
      <c r="C166" s="60" t="s">
        <v>337</v>
      </c>
      <c r="D166" s="60" t="s">
        <v>24</v>
      </c>
      <c r="E166" s="410" t="s">
        <v>339</v>
      </c>
      <c r="F166" s="410"/>
      <c r="G166" s="410" t="s">
        <v>330</v>
      </c>
      <c r="H166" s="418"/>
      <c r="I166" s="66"/>
      <c r="J166" s="63" t="s">
        <v>2</v>
      </c>
      <c r="K166" s="64"/>
      <c r="L166" s="64"/>
      <c r="M166" s="65"/>
      <c r="N166" s="2"/>
      <c r="V166" s="74"/>
    </row>
    <row r="167" spans="1:22" ht="13.8" thickBot="1">
      <c r="A167" s="413"/>
      <c r="B167" s="10"/>
      <c r="C167" s="10"/>
      <c r="D167" s="4"/>
      <c r="E167" s="10"/>
      <c r="F167" s="10"/>
      <c r="G167" s="419"/>
      <c r="H167" s="381"/>
      <c r="I167" s="420"/>
      <c r="J167" s="61" t="s">
        <v>2</v>
      </c>
      <c r="K167" s="61"/>
      <c r="L167" s="61"/>
      <c r="M167" s="62"/>
      <c r="N167" s="2"/>
      <c r="V167" s="74"/>
    </row>
    <row r="168" spans="1:22" ht="21" thickBot="1">
      <c r="A168" s="413"/>
      <c r="B168" s="44" t="s">
        <v>336</v>
      </c>
      <c r="C168" s="44" t="s">
        <v>338</v>
      </c>
      <c r="D168" s="44" t="s">
        <v>23</v>
      </c>
      <c r="E168" s="411" t="s">
        <v>340</v>
      </c>
      <c r="F168" s="411"/>
      <c r="G168" s="415"/>
      <c r="H168" s="416"/>
      <c r="I168" s="417"/>
      <c r="J168" s="15" t="s">
        <v>1</v>
      </c>
      <c r="K168" s="16"/>
      <c r="L168" s="16"/>
      <c r="M168" s="17"/>
      <c r="N168" s="2"/>
      <c r="V168" s="74"/>
    </row>
    <row r="169" spans="1:22" ht="13.8" thickBot="1">
      <c r="A169" s="414"/>
      <c r="B169" s="11"/>
      <c r="C169" s="11"/>
      <c r="D169" s="12"/>
      <c r="E169" s="13" t="s">
        <v>4</v>
      </c>
      <c r="F169" s="14"/>
      <c r="G169" s="407"/>
      <c r="H169" s="408"/>
      <c r="I169" s="409"/>
      <c r="J169" s="15" t="s">
        <v>0</v>
      </c>
      <c r="K169" s="16"/>
      <c r="L169" s="16"/>
      <c r="M169" s="17"/>
      <c r="N169" s="2"/>
      <c r="V169" s="74"/>
    </row>
    <row r="170" spans="1:22" ht="21.6" thickTop="1" thickBot="1">
      <c r="A170" s="412">
        <f t="shared" ref="A170" si="35">A166+1</f>
        <v>39</v>
      </c>
      <c r="B170" s="60" t="s">
        <v>335</v>
      </c>
      <c r="C170" s="60" t="s">
        <v>337</v>
      </c>
      <c r="D170" s="60" t="s">
        <v>24</v>
      </c>
      <c r="E170" s="410" t="s">
        <v>339</v>
      </c>
      <c r="F170" s="410"/>
      <c r="G170" s="410" t="s">
        <v>330</v>
      </c>
      <c r="H170" s="418"/>
      <c r="I170" s="66"/>
      <c r="J170" s="63" t="s">
        <v>2</v>
      </c>
      <c r="K170" s="64"/>
      <c r="L170" s="64"/>
      <c r="M170" s="65"/>
      <c r="N170" s="2"/>
      <c r="V170" s="74"/>
    </row>
    <row r="171" spans="1:22" ht="13.8" thickBot="1">
      <c r="A171" s="413"/>
      <c r="B171" s="10"/>
      <c r="C171" s="10"/>
      <c r="D171" s="4"/>
      <c r="E171" s="10"/>
      <c r="F171" s="10"/>
      <c r="G171" s="419"/>
      <c r="H171" s="381"/>
      <c r="I171" s="420"/>
      <c r="J171" s="61" t="s">
        <v>2</v>
      </c>
      <c r="K171" s="61"/>
      <c r="L171" s="61"/>
      <c r="M171" s="62"/>
      <c r="N171" s="2"/>
      <c r="V171" s="74"/>
    </row>
    <row r="172" spans="1:22" ht="21" thickBot="1">
      <c r="A172" s="413"/>
      <c r="B172" s="44" t="s">
        <v>336</v>
      </c>
      <c r="C172" s="44" t="s">
        <v>338</v>
      </c>
      <c r="D172" s="44" t="s">
        <v>23</v>
      </c>
      <c r="E172" s="411" t="s">
        <v>340</v>
      </c>
      <c r="F172" s="411"/>
      <c r="G172" s="415"/>
      <c r="H172" s="416"/>
      <c r="I172" s="417"/>
      <c r="J172" s="15" t="s">
        <v>1</v>
      </c>
      <c r="K172" s="16"/>
      <c r="L172" s="16"/>
      <c r="M172" s="17"/>
      <c r="N172" s="2"/>
      <c r="V172" s="74"/>
    </row>
    <row r="173" spans="1:22" ht="13.8" thickBot="1">
      <c r="A173" s="414"/>
      <c r="B173" s="11"/>
      <c r="C173" s="11"/>
      <c r="D173" s="12"/>
      <c r="E173" s="13" t="s">
        <v>4</v>
      </c>
      <c r="F173" s="14"/>
      <c r="G173" s="407"/>
      <c r="H173" s="408"/>
      <c r="I173" s="409"/>
      <c r="J173" s="15" t="s">
        <v>0</v>
      </c>
      <c r="K173" s="16"/>
      <c r="L173" s="16"/>
      <c r="M173" s="17"/>
      <c r="N173" s="2"/>
      <c r="V173" s="74"/>
    </row>
    <row r="174" spans="1:22" ht="21.6" thickTop="1" thickBot="1">
      <c r="A174" s="412">
        <f t="shared" ref="A174" si="36">A170+1</f>
        <v>40</v>
      </c>
      <c r="B174" s="60" t="s">
        <v>335</v>
      </c>
      <c r="C174" s="60" t="s">
        <v>337</v>
      </c>
      <c r="D174" s="60" t="s">
        <v>24</v>
      </c>
      <c r="E174" s="410" t="s">
        <v>339</v>
      </c>
      <c r="F174" s="410"/>
      <c r="G174" s="410" t="s">
        <v>330</v>
      </c>
      <c r="H174" s="418"/>
      <c r="I174" s="66"/>
      <c r="J174" s="63" t="s">
        <v>2</v>
      </c>
      <c r="K174" s="64"/>
      <c r="L174" s="64"/>
      <c r="M174" s="65"/>
      <c r="N174" s="2"/>
      <c r="V174" s="74"/>
    </row>
    <row r="175" spans="1:22" ht="13.8" thickBot="1">
      <c r="A175" s="413"/>
      <c r="B175" s="10"/>
      <c r="C175" s="10"/>
      <c r="D175" s="4"/>
      <c r="E175" s="10"/>
      <c r="F175" s="10"/>
      <c r="G175" s="419"/>
      <c r="H175" s="381"/>
      <c r="I175" s="420"/>
      <c r="J175" s="61" t="s">
        <v>2</v>
      </c>
      <c r="K175" s="61"/>
      <c r="L175" s="61"/>
      <c r="M175" s="62"/>
      <c r="N175" s="2"/>
      <c r="V175" s="74"/>
    </row>
    <row r="176" spans="1:22" ht="21" thickBot="1">
      <c r="A176" s="413"/>
      <c r="B176" s="44" t="s">
        <v>336</v>
      </c>
      <c r="C176" s="44" t="s">
        <v>338</v>
      </c>
      <c r="D176" s="44" t="s">
        <v>23</v>
      </c>
      <c r="E176" s="411" t="s">
        <v>340</v>
      </c>
      <c r="F176" s="411"/>
      <c r="G176" s="415"/>
      <c r="H176" s="416"/>
      <c r="I176" s="417"/>
      <c r="J176" s="15" t="s">
        <v>1</v>
      </c>
      <c r="K176" s="16"/>
      <c r="L176" s="16"/>
      <c r="M176" s="17"/>
      <c r="N176" s="2"/>
      <c r="V176" s="74"/>
    </row>
    <row r="177" spans="1:22" ht="13.8" thickBot="1">
      <c r="A177" s="414"/>
      <c r="B177" s="11"/>
      <c r="C177" s="11"/>
      <c r="D177" s="12"/>
      <c r="E177" s="13" t="s">
        <v>4</v>
      </c>
      <c r="F177" s="14"/>
      <c r="G177" s="407"/>
      <c r="H177" s="408"/>
      <c r="I177" s="409"/>
      <c r="J177" s="15" t="s">
        <v>0</v>
      </c>
      <c r="K177" s="16"/>
      <c r="L177" s="16"/>
      <c r="M177" s="17"/>
      <c r="N177" s="2"/>
      <c r="V177" s="74"/>
    </row>
    <row r="178" spans="1:22" ht="21.6" thickTop="1" thickBot="1">
      <c r="A178" s="412">
        <f t="shared" ref="A178" si="37">A174+1</f>
        <v>41</v>
      </c>
      <c r="B178" s="60" t="s">
        <v>335</v>
      </c>
      <c r="C178" s="60" t="s">
        <v>337</v>
      </c>
      <c r="D178" s="60" t="s">
        <v>24</v>
      </c>
      <c r="E178" s="410" t="s">
        <v>339</v>
      </c>
      <c r="F178" s="410"/>
      <c r="G178" s="410" t="s">
        <v>330</v>
      </c>
      <c r="H178" s="418"/>
      <c r="I178" s="66"/>
      <c r="J178" s="63" t="s">
        <v>2</v>
      </c>
      <c r="K178" s="64"/>
      <c r="L178" s="64"/>
      <c r="M178" s="65"/>
      <c r="N178" s="2"/>
      <c r="V178" s="74"/>
    </row>
    <row r="179" spans="1:22" ht="13.8" thickBot="1">
      <c r="A179" s="413"/>
      <c r="B179" s="10"/>
      <c r="C179" s="10"/>
      <c r="D179" s="4"/>
      <c r="E179" s="10"/>
      <c r="F179" s="10"/>
      <c r="G179" s="419"/>
      <c r="H179" s="381"/>
      <c r="I179" s="420"/>
      <c r="J179" s="61" t="s">
        <v>2</v>
      </c>
      <c r="K179" s="61"/>
      <c r="L179" s="61"/>
      <c r="M179" s="62"/>
      <c r="N179" s="2"/>
      <c r="V179" s="74">
        <f>G179</f>
        <v>0</v>
      </c>
    </row>
    <row r="180" spans="1:22" ht="21" thickBot="1">
      <c r="A180" s="413"/>
      <c r="B180" s="44" t="s">
        <v>336</v>
      </c>
      <c r="C180" s="44" t="s">
        <v>338</v>
      </c>
      <c r="D180" s="44" t="s">
        <v>23</v>
      </c>
      <c r="E180" s="411" t="s">
        <v>340</v>
      </c>
      <c r="F180" s="411"/>
      <c r="G180" s="415"/>
      <c r="H180" s="416"/>
      <c r="I180" s="417"/>
      <c r="J180" s="15" t="s">
        <v>1</v>
      </c>
      <c r="K180" s="16"/>
      <c r="L180" s="16"/>
      <c r="M180" s="17"/>
      <c r="N180" s="2"/>
      <c r="V180" s="74"/>
    </row>
    <row r="181" spans="1:22" ht="13.8" thickBot="1">
      <c r="A181" s="414"/>
      <c r="B181" s="11"/>
      <c r="C181" s="11"/>
      <c r="D181" s="12"/>
      <c r="E181" s="13" t="s">
        <v>4</v>
      </c>
      <c r="F181" s="14"/>
      <c r="G181" s="407"/>
      <c r="H181" s="408"/>
      <c r="I181" s="409"/>
      <c r="J181" s="15" t="s">
        <v>0</v>
      </c>
      <c r="K181" s="16"/>
      <c r="L181" s="16"/>
      <c r="M181" s="17"/>
      <c r="N181" s="2"/>
      <c r="V181" s="74"/>
    </row>
    <row r="182" spans="1:22" ht="21.6" thickTop="1" thickBot="1">
      <c r="A182" s="412">
        <f t="shared" ref="A182" si="38">A178+1</f>
        <v>42</v>
      </c>
      <c r="B182" s="60" t="s">
        <v>335</v>
      </c>
      <c r="C182" s="60" t="s">
        <v>337</v>
      </c>
      <c r="D182" s="60" t="s">
        <v>24</v>
      </c>
      <c r="E182" s="410" t="s">
        <v>339</v>
      </c>
      <c r="F182" s="410"/>
      <c r="G182" s="410" t="s">
        <v>330</v>
      </c>
      <c r="H182" s="418"/>
      <c r="I182" s="66"/>
      <c r="J182" s="63" t="s">
        <v>2</v>
      </c>
      <c r="K182" s="64"/>
      <c r="L182" s="64"/>
      <c r="M182" s="65"/>
      <c r="N182" s="2"/>
      <c r="V182" s="74"/>
    </row>
    <row r="183" spans="1:22" ht="13.8" thickBot="1">
      <c r="A183" s="413"/>
      <c r="B183" s="10"/>
      <c r="C183" s="10"/>
      <c r="D183" s="4"/>
      <c r="E183" s="10"/>
      <c r="F183" s="10"/>
      <c r="G183" s="419"/>
      <c r="H183" s="381"/>
      <c r="I183" s="420"/>
      <c r="J183" s="61" t="s">
        <v>2</v>
      </c>
      <c r="K183" s="61"/>
      <c r="L183" s="61"/>
      <c r="M183" s="62"/>
      <c r="N183" s="2"/>
      <c r="V183" s="74">
        <f>G183</f>
        <v>0</v>
      </c>
    </row>
    <row r="184" spans="1:22" ht="21" thickBot="1">
      <c r="A184" s="413"/>
      <c r="B184" s="44" t="s">
        <v>336</v>
      </c>
      <c r="C184" s="44" t="s">
        <v>338</v>
      </c>
      <c r="D184" s="44" t="s">
        <v>23</v>
      </c>
      <c r="E184" s="411" t="s">
        <v>340</v>
      </c>
      <c r="F184" s="411"/>
      <c r="G184" s="415"/>
      <c r="H184" s="416"/>
      <c r="I184" s="417"/>
      <c r="J184" s="15" t="s">
        <v>1</v>
      </c>
      <c r="K184" s="16"/>
      <c r="L184" s="16"/>
      <c r="M184" s="17"/>
      <c r="N184" s="2"/>
      <c r="V184" s="74"/>
    </row>
    <row r="185" spans="1:22" ht="13.8" thickBot="1">
      <c r="A185" s="414"/>
      <c r="B185" s="11"/>
      <c r="C185" s="11"/>
      <c r="D185" s="12"/>
      <c r="E185" s="13" t="s">
        <v>4</v>
      </c>
      <c r="F185" s="14"/>
      <c r="G185" s="407"/>
      <c r="H185" s="408"/>
      <c r="I185" s="409"/>
      <c r="J185" s="15" t="s">
        <v>0</v>
      </c>
      <c r="K185" s="16"/>
      <c r="L185" s="16"/>
      <c r="M185" s="17"/>
      <c r="N185" s="2"/>
      <c r="V185" s="74"/>
    </row>
    <row r="186" spans="1:22" ht="21.6" thickTop="1" thickBot="1">
      <c r="A186" s="412">
        <f t="shared" ref="A186" si="39">A182+1</f>
        <v>43</v>
      </c>
      <c r="B186" s="60" t="s">
        <v>335</v>
      </c>
      <c r="C186" s="60" t="s">
        <v>337</v>
      </c>
      <c r="D186" s="60" t="s">
        <v>24</v>
      </c>
      <c r="E186" s="410" t="s">
        <v>339</v>
      </c>
      <c r="F186" s="410"/>
      <c r="G186" s="410" t="s">
        <v>330</v>
      </c>
      <c r="H186" s="418"/>
      <c r="I186" s="66"/>
      <c r="J186" s="63" t="s">
        <v>2</v>
      </c>
      <c r="K186" s="64"/>
      <c r="L186" s="64"/>
      <c r="M186" s="65"/>
      <c r="N186" s="2"/>
      <c r="V186" s="74"/>
    </row>
    <row r="187" spans="1:22" ht="13.8" thickBot="1">
      <c r="A187" s="413"/>
      <c r="B187" s="10"/>
      <c r="C187" s="10"/>
      <c r="D187" s="4"/>
      <c r="E187" s="10"/>
      <c r="F187" s="10"/>
      <c r="G187" s="419"/>
      <c r="H187" s="381"/>
      <c r="I187" s="420"/>
      <c r="J187" s="61" t="s">
        <v>2</v>
      </c>
      <c r="K187" s="61"/>
      <c r="L187" s="61"/>
      <c r="M187" s="62"/>
      <c r="N187" s="2"/>
      <c r="V187" s="74">
        <f>G187</f>
        <v>0</v>
      </c>
    </row>
    <row r="188" spans="1:22" ht="21" thickBot="1">
      <c r="A188" s="413"/>
      <c r="B188" s="44" t="s">
        <v>336</v>
      </c>
      <c r="C188" s="44" t="s">
        <v>338</v>
      </c>
      <c r="D188" s="44" t="s">
        <v>23</v>
      </c>
      <c r="E188" s="411" t="s">
        <v>340</v>
      </c>
      <c r="F188" s="411"/>
      <c r="G188" s="415"/>
      <c r="H188" s="416"/>
      <c r="I188" s="417"/>
      <c r="J188" s="15" t="s">
        <v>1</v>
      </c>
      <c r="K188" s="16"/>
      <c r="L188" s="16"/>
      <c r="M188" s="17"/>
      <c r="N188" s="2"/>
      <c r="V188" s="74"/>
    </row>
    <row r="189" spans="1:22" ht="13.8" thickBot="1">
      <c r="A189" s="414"/>
      <c r="B189" s="11"/>
      <c r="C189" s="11"/>
      <c r="D189" s="12"/>
      <c r="E189" s="13" t="s">
        <v>4</v>
      </c>
      <c r="F189" s="14"/>
      <c r="G189" s="407"/>
      <c r="H189" s="408"/>
      <c r="I189" s="409"/>
      <c r="J189" s="15" t="s">
        <v>0</v>
      </c>
      <c r="K189" s="16"/>
      <c r="L189" s="16"/>
      <c r="M189" s="17"/>
      <c r="N189" s="2"/>
      <c r="V189" s="74"/>
    </row>
    <row r="190" spans="1:22" ht="21.6" thickTop="1" thickBot="1">
      <c r="A190" s="412">
        <f t="shared" ref="A190" si="40">A186+1</f>
        <v>44</v>
      </c>
      <c r="B190" s="60" t="s">
        <v>335</v>
      </c>
      <c r="C190" s="60" t="s">
        <v>337</v>
      </c>
      <c r="D190" s="60" t="s">
        <v>24</v>
      </c>
      <c r="E190" s="410" t="s">
        <v>339</v>
      </c>
      <c r="F190" s="410"/>
      <c r="G190" s="410" t="s">
        <v>330</v>
      </c>
      <c r="H190" s="418"/>
      <c r="I190" s="66"/>
      <c r="J190" s="63" t="s">
        <v>2</v>
      </c>
      <c r="K190" s="64"/>
      <c r="L190" s="64"/>
      <c r="M190" s="65"/>
      <c r="N190" s="2"/>
      <c r="V190" s="74"/>
    </row>
    <row r="191" spans="1:22" ht="13.8" thickBot="1">
      <c r="A191" s="413"/>
      <c r="B191" s="10"/>
      <c r="C191" s="10"/>
      <c r="D191" s="4"/>
      <c r="E191" s="10"/>
      <c r="F191" s="10"/>
      <c r="G191" s="419"/>
      <c r="H191" s="381"/>
      <c r="I191" s="420"/>
      <c r="J191" s="61" t="s">
        <v>2</v>
      </c>
      <c r="K191" s="61"/>
      <c r="L191" s="61"/>
      <c r="M191" s="62"/>
      <c r="N191" s="2"/>
      <c r="V191" s="74">
        <f>G191</f>
        <v>0</v>
      </c>
    </row>
    <row r="192" spans="1:22" ht="21" thickBot="1">
      <c r="A192" s="413"/>
      <c r="B192" s="44" t="s">
        <v>336</v>
      </c>
      <c r="C192" s="44" t="s">
        <v>338</v>
      </c>
      <c r="D192" s="44" t="s">
        <v>23</v>
      </c>
      <c r="E192" s="411" t="s">
        <v>340</v>
      </c>
      <c r="F192" s="411"/>
      <c r="G192" s="415"/>
      <c r="H192" s="416"/>
      <c r="I192" s="417"/>
      <c r="J192" s="15" t="s">
        <v>1</v>
      </c>
      <c r="K192" s="16"/>
      <c r="L192" s="16"/>
      <c r="M192" s="17"/>
      <c r="N192" s="2"/>
      <c r="V192" s="74"/>
    </row>
    <row r="193" spans="1:22" ht="13.8" thickBot="1">
      <c r="A193" s="414"/>
      <c r="B193" s="11"/>
      <c r="C193" s="11"/>
      <c r="D193" s="12"/>
      <c r="E193" s="13" t="s">
        <v>4</v>
      </c>
      <c r="F193" s="14"/>
      <c r="G193" s="407"/>
      <c r="H193" s="408"/>
      <c r="I193" s="409"/>
      <c r="J193" s="15" t="s">
        <v>0</v>
      </c>
      <c r="K193" s="16"/>
      <c r="L193" s="16"/>
      <c r="M193" s="17"/>
      <c r="N193" s="2"/>
      <c r="V193" s="74"/>
    </row>
    <row r="194" spans="1:22" ht="21.6" thickTop="1" thickBot="1">
      <c r="A194" s="412">
        <f t="shared" ref="A194" si="41">A190+1</f>
        <v>45</v>
      </c>
      <c r="B194" s="60" t="s">
        <v>335</v>
      </c>
      <c r="C194" s="60" t="s">
        <v>337</v>
      </c>
      <c r="D194" s="60" t="s">
        <v>24</v>
      </c>
      <c r="E194" s="410" t="s">
        <v>339</v>
      </c>
      <c r="F194" s="410"/>
      <c r="G194" s="410" t="s">
        <v>330</v>
      </c>
      <c r="H194" s="418"/>
      <c r="I194" s="66"/>
      <c r="J194" s="63" t="s">
        <v>2</v>
      </c>
      <c r="K194" s="64"/>
      <c r="L194" s="64"/>
      <c r="M194" s="65"/>
      <c r="N194" s="2"/>
      <c r="V194" s="74"/>
    </row>
    <row r="195" spans="1:22" ht="13.8" thickBot="1">
      <c r="A195" s="413"/>
      <c r="B195" s="10"/>
      <c r="C195" s="10"/>
      <c r="D195" s="4"/>
      <c r="E195" s="10"/>
      <c r="F195" s="10"/>
      <c r="G195" s="419"/>
      <c r="H195" s="381"/>
      <c r="I195" s="420"/>
      <c r="J195" s="61" t="s">
        <v>2</v>
      </c>
      <c r="K195" s="61"/>
      <c r="L195" s="61"/>
      <c r="M195" s="62"/>
      <c r="N195" s="2"/>
      <c r="V195" s="74">
        <f>G195</f>
        <v>0</v>
      </c>
    </row>
    <row r="196" spans="1:22" ht="21" thickBot="1">
      <c r="A196" s="413"/>
      <c r="B196" s="44" t="s">
        <v>336</v>
      </c>
      <c r="C196" s="44" t="s">
        <v>338</v>
      </c>
      <c r="D196" s="44" t="s">
        <v>23</v>
      </c>
      <c r="E196" s="411" t="s">
        <v>340</v>
      </c>
      <c r="F196" s="411"/>
      <c r="G196" s="415"/>
      <c r="H196" s="416"/>
      <c r="I196" s="417"/>
      <c r="J196" s="15" t="s">
        <v>1</v>
      </c>
      <c r="K196" s="16"/>
      <c r="L196" s="16"/>
      <c r="M196" s="17"/>
      <c r="N196" s="2"/>
      <c r="V196" s="74"/>
    </row>
    <row r="197" spans="1:22" ht="13.8" thickBot="1">
      <c r="A197" s="414"/>
      <c r="B197" s="11"/>
      <c r="C197" s="11"/>
      <c r="D197" s="12"/>
      <c r="E197" s="13" t="s">
        <v>4</v>
      </c>
      <c r="F197" s="14"/>
      <c r="G197" s="407"/>
      <c r="H197" s="408"/>
      <c r="I197" s="409"/>
      <c r="J197" s="15" t="s">
        <v>0</v>
      </c>
      <c r="K197" s="16"/>
      <c r="L197" s="16"/>
      <c r="M197" s="17"/>
      <c r="N197" s="2"/>
      <c r="V197" s="74"/>
    </row>
    <row r="198" spans="1:22" ht="21.6" thickTop="1" thickBot="1">
      <c r="A198" s="412">
        <f t="shared" ref="A198" si="42">A194+1</f>
        <v>46</v>
      </c>
      <c r="B198" s="60" t="s">
        <v>335</v>
      </c>
      <c r="C198" s="60" t="s">
        <v>337</v>
      </c>
      <c r="D198" s="60" t="s">
        <v>24</v>
      </c>
      <c r="E198" s="410" t="s">
        <v>339</v>
      </c>
      <c r="F198" s="410"/>
      <c r="G198" s="410" t="s">
        <v>330</v>
      </c>
      <c r="H198" s="418"/>
      <c r="I198" s="66"/>
      <c r="J198" s="63" t="s">
        <v>2</v>
      </c>
      <c r="K198" s="64"/>
      <c r="L198" s="64"/>
      <c r="M198" s="65"/>
      <c r="N198" s="2"/>
      <c r="V198" s="74"/>
    </row>
    <row r="199" spans="1:22" ht="13.8" thickBot="1">
      <c r="A199" s="413"/>
      <c r="B199" s="10"/>
      <c r="C199" s="10"/>
      <c r="D199" s="4"/>
      <c r="E199" s="10"/>
      <c r="F199" s="10"/>
      <c r="G199" s="419"/>
      <c r="H199" s="381"/>
      <c r="I199" s="420"/>
      <c r="J199" s="61" t="s">
        <v>2</v>
      </c>
      <c r="K199" s="61"/>
      <c r="L199" s="61"/>
      <c r="M199" s="62"/>
      <c r="N199" s="2"/>
      <c r="V199" s="74">
        <f>G199</f>
        <v>0</v>
      </c>
    </row>
    <row r="200" spans="1:22" ht="21" thickBot="1">
      <c r="A200" s="413"/>
      <c r="B200" s="44" t="s">
        <v>336</v>
      </c>
      <c r="C200" s="44" t="s">
        <v>338</v>
      </c>
      <c r="D200" s="44" t="s">
        <v>23</v>
      </c>
      <c r="E200" s="411" t="s">
        <v>340</v>
      </c>
      <c r="F200" s="411"/>
      <c r="G200" s="415"/>
      <c r="H200" s="416"/>
      <c r="I200" s="417"/>
      <c r="J200" s="15" t="s">
        <v>1</v>
      </c>
      <c r="K200" s="16"/>
      <c r="L200" s="16"/>
      <c r="M200" s="17"/>
      <c r="N200" s="2"/>
      <c r="V200" s="74"/>
    </row>
    <row r="201" spans="1:22" ht="13.8" thickBot="1">
      <c r="A201" s="414"/>
      <c r="B201" s="11"/>
      <c r="C201" s="11"/>
      <c r="D201" s="12"/>
      <c r="E201" s="13" t="s">
        <v>4</v>
      </c>
      <c r="F201" s="14"/>
      <c r="G201" s="407"/>
      <c r="H201" s="408"/>
      <c r="I201" s="409"/>
      <c r="J201" s="15" t="s">
        <v>0</v>
      </c>
      <c r="K201" s="16"/>
      <c r="L201" s="16"/>
      <c r="M201" s="17"/>
      <c r="N201" s="2"/>
      <c r="V201" s="74"/>
    </row>
    <row r="202" spans="1:22" ht="21.6" thickTop="1" thickBot="1">
      <c r="A202" s="412">
        <f t="shared" ref="A202" si="43">A198+1</f>
        <v>47</v>
      </c>
      <c r="B202" s="60" t="s">
        <v>335</v>
      </c>
      <c r="C202" s="60" t="s">
        <v>337</v>
      </c>
      <c r="D202" s="60" t="s">
        <v>24</v>
      </c>
      <c r="E202" s="410" t="s">
        <v>339</v>
      </c>
      <c r="F202" s="410"/>
      <c r="G202" s="410" t="s">
        <v>330</v>
      </c>
      <c r="H202" s="418"/>
      <c r="I202" s="66"/>
      <c r="J202" s="63" t="s">
        <v>2</v>
      </c>
      <c r="K202" s="64"/>
      <c r="L202" s="64"/>
      <c r="M202" s="65"/>
      <c r="N202" s="2"/>
      <c r="V202" s="74"/>
    </row>
    <row r="203" spans="1:22" ht="13.8" thickBot="1">
      <c r="A203" s="413"/>
      <c r="B203" s="10"/>
      <c r="C203" s="10"/>
      <c r="D203" s="4"/>
      <c r="E203" s="10"/>
      <c r="F203" s="10"/>
      <c r="G203" s="419"/>
      <c r="H203" s="381"/>
      <c r="I203" s="420"/>
      <c r="J203" s="61" t="s">
        <v>2</v>
      </c>
      <c r="K203" s="61"/>
      <c r="L203" s="61"/>
      <c r="M203" s="62"/>
      <c r="N203" s="2"/>
      <c r="V203" s="74">
        <f>G203</f>
        <v>0</v>
      </c>
    </row>
    <row r="204" spans="1:22" ht="21" thickBot="1">
      <c r="A204" s="413"/>
      <c r="B204" s="44" t="s">
        <v>336</v>
      </c>
      <c r="C204" s="44" t="s">
        <v>338</v>
      </c>
      <c r="D204" s="44" t="s">
        <v>23</v>
      </c>
      <c r="E204" s="411" t="s">
        <v>340</v>
      </c>
      <c r="F204" s="411"/>
      <c r="G204" s="415"/>
      <c r="H204" s="416"/>
      <c r="I204" s="417"/>
      <c r="J204" s="15" t="s">
        <v>1</v>
      </c>
      <c r="K204" s="16"/>
      <c r="L204" s="16"/>
      <c r="M204" s="17"/>
      <c r="N204" s="2"/>
      <c r="V204" s="74"/>
    </row>
    <row r="205" spans="1:22" ht="13.8" thickBot="1">
      <c r="A205" s="414"/>
      <c r="B205" s="11"/>
      <c r="C205" s="11"/>
      <c r="D205" s="12"/>
      <c r="E205" s="13" t="s">
        <v>4</v>
      </c>
      <c r="F205" s="14"/>
      <c r="G205" s="407"/>
      <c r="H205" s="408"/>
      <c r="I205" s="409"/>
      <c r="J205" s="15" t="s">
        <v>0</v>
      </c>
      <c r="K205" s="16"/>
      <c r="L205" s="16"/>
      <c r="M205" s="17"/>
      <c r="N205" s="2"/>
      <c r="V205" s="74"/>
    </row>
    <row r="206" spans="1:22" ht="21.6" thickTop="1" thickBot="1">
      <c r="A206" s="412">
        <f t="shared" ref="A206" si="44">A202+1</f>
        <v>48</v>
      </c>
      <c r="B206" s="60" t="s">
        <v>335</v>
      </c>
      <c r="C206" s="60" t="s">
        <v>337</v>
      </c>
      <c r="D206" s="60" t="s">
        <v>24</v>
      </c>
      <c r="E206" s="410" t="s">
        <v>339</v>
      </c>
      <c r="F206" s="410"/>
      <c r="G206" s="410" t="s">
        <v>330</v>
      </c>
      <c r="H206" s="418"/>
      <c r="I206" s="66"/>
      <c r="J206" s="63" t="s">
        <v>2</v>
      </c>
      <c r="K206" s="64"/>
      <c r="L206" s="64"/>
      <c r="M206" s="65"/>
      <c r="N206" s="2"/>
      <c r="V206" s="74"/>
    </row>
    <row r="207" spans="1:22" ht="13.8" thickBot="1">
      <c r="A207" s="413"/>
      <c r="B207" s="10"/>
      <c r="C207" s="10"/>
      <c r="D207" s="4"/>
      <c r="E207" s="10"/>
      <c r="F207" s="10"/>
      <c r="G207" s="419"/>
      <c r="H207" s="381"/>
      <c r="I207" s="420"/>
      <c r="J207" s="61" t="s">
        <v>2</v>
      </c>
      <c r="K207" s="61"/>
      <c r="L207" s="61"/>
      <c r="M207" s="62"/>
      <c r="N207" s="2"/>
      <c r="V207" s="74">
        <f>G207</f>
        <v>0</v>
      </c>
    </row>
    <row r="208" spans="1:22" ht="21" thickBot="1">
      <c r="A208" s="413"/>
      <c r="B208" s="44" t="s">
        <v>336</v>
      </c>
      <c r="C208" s="44" t="s">
        <v>338</v>
      </c>
      <c r="D208" s="44" t="s">
        <v>23</v>
      </c>
      <c r="E208" s="411" t="s">
        <v>340</v>
      </c>
      <c r="F208" s="411"/>
      <c r="G208" s="415"/>
      <c r="H208" s="416"/>
      <c r="I208" s="417"/>
      <c r="J208" s="15" t="s">
        <v>1</v>
      </c>
      <c r="K208" s="16"/>
      <c r="L208" s="16"/>
      <c r="M208" s="17"/>
      <c r="N208" s="2"/>
      <c r="V208" s="74"/>
    </row>
    <row r="209" spans="1:22" ht="13.8" thickBot="1">
      <c r="A209" s="414"/>
      <c r="B209" s="11"/>
      <c r="C209" s="11"/>
      <c r="D209" s="12"/>
      <c r="E209" s="13" t="s">
        <v>4</v>
      </c>
      <c r="F209" s="14"/>
      <c r="G209" s="407"/>
      <c r="H209" s="408"/>
      <c r="I209" s="409"/>
      <c r="J209" s="15" t="s">
        <v>0</v>
      </c>
      <c r="K209" s="16"/>
      <c r="L209" s="16"/>
      <c r="M209" s="17"/>
      <c r="N209" s="2"/>
      <c r="V209" s="74"/>
    </row>
    <row r="210" spans="1:22" ht="21.6" thickTop="1" thickBot="1">
      <c r="A210" s="412">
        <f t="shared" ref="A210" si="45">A206+1</f>
        <v>49</v>
      </c>
      <c r="B210" s="60" t="s">
        <v>335</v>
      </c>
      <c r="C210" s="60" t="s">
        <v>337</v>
      </c>
      <c r="D210" s="60" t="s">
        <v>24</v>
      </c>
      <c r="E210" s="410" t="s">
        <v>339</v>
      </c>
      <c r="F210" s="410"/>
      <c r="G210" s="410" t="s">
        <v>330</v>
      </c>
      <c r="H210" s="418"/>
      <c r="I210" s="66"/>
      <c r="J210" s="63" t="s">
        <v>2</v>
      </c>
      <c r="K210" s="64"/>
      <c r="L210" s="64"/>
      <c r="M210" s="65"/>
      <c r="N210" s="2"/>
      <c r="V210" s="74"/>
    </row>
    <row r="211" spans="1:22" ht="13.8" thickBot="1">
      <c r="A211" s="413"/>
      <c r="B211" s="10"/>
      <c r="C211" s="10"/>
      <c r="D211" s="4"/>
      <c r="E211" s="10"/>
      <c r="F211" s="10"/>
      <c r="G211" s="419"/>
      <c r="H211" s="381"/>
      <c r="I211" s="420"/>
      <c r="J211" s="61" t="s">
        <v>2</v>
      </c>
      <c r="K211" s="61"/>
      <c r="L211" s="61"/>
      <c r="M211" s="62"/>
      <c r="N211" s="2"/>
      <c r="V211" s="74">
        <f>G211</f>
        <v>0</v>
      </c>
    </row>
    <row r="212" spans="1:22" ht="21" thickBot="1">
      <c r="A212" s="413"/>
      <c r="B212" s="44" t="s">
        <v>336</v>
      </c>
      <c r="C212" s="44" t="s">
        <v>338</v>
      </c>
      <c r="D212" s="44" t="s">
        <v>23</v>
      </c>
      <c r="E212" s="411" t="s">
        <v>340</v>
      </c>
      <c r="F212" s="411"/>
      <c r="G212" s="415"/>
      <c r="H212" s="416"/>
      <c r="I212" s="417"/>
      <c r="J212" s="15" t="s">
        <v>1</v>
      </c>
      <c r="K212" s="16"/>
      <c r="L212" s="16"/>
      <c r="M212" s="17"/>
      <c r="N212" s="2"/>
      <c r="V212" s="74"/>
    </row>
    <row r="213" spans="1:22" ht="13.8" thickBot="1">
      <c r="A213" s="414"/>
      <c r="B213" s="11"/>
      <c r="C213" s="11"/>
      <c r="D213" s="12"/>
      <c r="E213" s="13" t="s">
        <v>4</v>
      </c>
      <c r="F213" s="14"/>
      <c r="G213" s="407"/>
      <c r="H213" s="408"/>
      <c r="I213" s="409"/>
      <c r="J213" s="15" t="s">
        <v>0</v>
      </c>
      <c r="K213" s="16"/>
      <c r="L213" s="16"/>
      <c r="M213" s="17"/>
      <c r="N213" s="2"/>
      <c r="V213" s="74"/>
    </row>
    <row r="214" spans="1:22" ht="21.6" thickTop="1" thickBot="1">
      <c r="A214" s="412">
        <f t="shared" ref="A214" si="46">A210+1</f>
        <v>50</v>
      </c>
      <c r="B214" s="60" t="s">
        <v>335</v>
      </c>
      <c r="C214" s="60" t="s">
        <v>337</v>
      </c>
      <c r="D214" s="60" t="s">
        <v>24</v>
      </c>
      <c r="E214" s="410" t="s">
        <v>339</v>
      </c>
      <c r="F214" s="410"/>
      <c r="G214" s="410" t="s">
        <v>330</v>
      </c>
      <c r="H214" s="418"/>
      <c r="I214" s="66"/>
      <c r="J214" s="63" t="s">
        <v>2</v>
      </c>
      <c r="K214" s="64"/>
      <c r="L214" s="64"/>
      <c r="M214" s="65"/>
      <c r="N214" s="2"/>
      <c r="V214" s="74"/>
    </row>
    <row r="215" spans="1:22" ht="13.8" thickBot="1">
      <c r="A215" s="413"/>
      <c r="B215" s="10"/>
      <c r="C215" s="10"/>
      <c r="D215" s="4"/>
      <c r="E215" s="10"/>
      <c r="F215" s="10"/>
      <c r="G215" s="419"/>
      <c r="H215" s="381"/>
      <c r="I215" s="420"/>
      <c r="J215" s="61" t="s">
        <v>2</v>
      </c>
      <c r="K215" s="61"/>
      <c r="L215" s="61"/>
      <c r="M215" s="62"/>
      <c r="N215" s="2"/>
      <c r="V215" s="74">
        <f>G215</f>
        <v>0</v>
      </c>
    </row>
    <row r="216" spans="1:22" ht="21" thickBot="1">
      <c r="A216" s="413"/>
      <c r="B216" s="44" t="s">
        <v>336</v>
      </c>
      <c r="C216" s="44" t="s">
        <v>338</v>
      </c>
      <c r="D216" s="44" t="s">
        <v>23</v>
      </c>
      <c r="E216" s="411" t="s">
        <v>340</v>
      </c>
      <c r="F216" s="411"/>
      <c r="G216" s="415"/>
      <c r="H216" s="416"/>
      <c r="I216" s="417"/>
      <c r="J216" s="15" t="s">
        <v>1</v>
      </c>
      <c r="K216" s="16"/>
      <c r="L216" s="16"/>
      <c r="M216" s="17"/>
      <c r="N216" s="2"/>
      <c r="V216" s="74"/>
    </row>
    <row r="217" spans="1:22" ht="13.8" thickBot="1">
      <c r="A217" s="414"/>
      <c r="B217" s="11"/>
      <c r="C217" s="11"/>
      <c r="D217" s="12"/>
      <c r="E217" s="13" t="s">
        <v>4</v>
      </c>
      <c r="F217" s="14"/>
      <c r="G217" s="407"/>
      <c r="H217" s="408"/>
      <c r="I217" s="409"/>
      <c r="J217" s="15" t="s">
        <v>0</v>
      </c>
      <c r="K217" s="16"/>
      <c r="L217" s="16"/>
      <c r="M217" s="17"/>
      <c r="N217" s="2"/>
      <c r="V217" s="74"/>
    </row>
    <row r="218" spans="1:22" ht="21.6" thickTop="1" thickBot="1">
      <c r="A218" s="412">
        <f t="shared" ref="A218" si="47">A214+1</f>
        <v>51</v>
      </c>
      <c r="B218" s="60" t="s">
        <v>335</v>
      </c>
      <c r="C218" s="60" t="s">
        <v>337</v>
      </c>
      <c r="D218" s="60" t="s">
        <v>24</v>
      </c>
      <c r="E218" s="410" t="s">
        <v>339</v>
      </c>
      <c r="F218" s="410"/>
      <c r="G218" s="410" t="s">
        <v>330</v>
      </c>
      <c r="H218" s="418"/>
      <c r="I218" s="66"/>
      <c r="J218" s="63" t="s">
        <v>2</v>
      </c>
      <c r="K218" s="64"/>
      <c r="L218" s="64"/>
      <c r="M218" s="65"/>
      <c r="N218" s="2"/>
      <c r="V218" s="74"/>
    </row>
    <row r="219" spans="1:22" ht="13.8" thickBot="1">
      <c r="A219" s="413"/>
      <c r="B219" s="10"/>
      <c r="C219" s="10"/>
      <c r="D219" s="4"/>
      <c r="E219" s="10"/>
      <c r="F219" s="10"/>
      <c r="G219" s="419"/>
      <c r="H219" s="381"/>
      <c r="I219" s="420"/>
      <c r="J219" s="61" t="s">
        <v>2</v>
      </c>
      <c r="K219" s="61"/>
      <c r="L219" s="61"/>
      <c r="M219" s="62"/>
      <c r="N219" s="2"/>
      <c r="V219" s="74">
        <f>G219</f>
        <v>0</v>
      </c>
    </row>
    <row r="220" spans="1:22" ht="21" thickBot="1">
      <c r="A220" s="413"/>
      <c r="B220" s="44" t="s">
        <v>336</v>
      </c>
      <c r="C220" s="44" t="s">
        <v>338</v>
      </c>
      <c r="D220" s="44" t="s">
        <v>23</v>
      </c>
      <c r="E220" s="411" t="s">
        <v>340</v>
      </c>
      <c r="F220" s="411"/>
      <c r="G220" s="415"/>
      <c r="H220" s="416"/>
      <c r="I220" s="417"/>
      <c r="J220" s="15" t="s">
        <v>1</v>
      </c>
      <c r="K220" s="16"/>
      <c r="L220" s="16"/>
      <c r="M220" s="17"/>
      <c r="N220" s="2"/>
      <c r="V220" s="74"/>
    </row>
    <row r="221" spans="1:22" ht="13.8" thickBot="1">
      <c r="A221" s="414"/>
      <c r="B221" s="11"/>
      <c r="C221" s="11"/>
      <c r="D221" s="12"/>
      <c r="E221" s="13" t="s">
        <v>4</v>
      </c>
      <c r="F221" s="14"/>
      <c r="G221" s="407"/>
      <c r="H221" s="408"/>
      <c r="I221" s="409"/>
      <c r="J221" s="15" t="s">
        <v>0</v>
      </c>
      <c r="K221" s="16"/>
      <c r="L221" s="16"/>
      <c r="M221" s="17"/>
      <c r="N221" s="2"/>
      <c r="V221" s="74"/>
    </row>
    <row r="222" spans="1:22" ht="21.6" thickTop="1" thickBot="1">
      <c r="A222" s="412">
        <f t="shared" ref="A222" si="48">A218+1</f>
        <v>52</v>
      </c>
      <c r="B222" s="60" t="s">
        <v>335</v>
      </c>
      <c r="C222" s="60" t="s">
        <v>337</v>
      </c>
      <c r="D222" s="60" t="s">
        <v>24</v>
      </c>
      <c r="E222" s="410" t="s">
        <v>339</v>
      </c>
      <c r="F222" s="410"/>
      <c r="G222" s="410" t="s">
        <v>330</v>
      </c>
      <c r="H222" s="418"/>
      <c r="I222" s="66"/>
      <c r="J222" s="63" t="s">
        <v>2</v>
      </c>
      <c r="K222" s="64"/>
      <c r="L222" s="64"/>
      <c r="M222" s="65"/>
      <c r="N222" s="2"/>
      <c r="V222" s="74"/>
    </row>
    <row r="223" spans="1:22" ht="13.8" thickBot="1">
      <c r="A223" s="413"/>
      <c r="B223" s="10"/>
      <c r="C223" s="10"/>
      <c r="D223" s="4"/>
      <c r="E223" s="10"/>
      <c r="F223" s="10"/>
      <c r="G223" s="419"/>
      <c r="H223" s="381"/>
      <c r="I223" s="420"/>
      <c r="J223" s="61" t="s">
        <v>2</v>
      </c>
      <c r="K223" s="61"/>
      <c r="L223" s="61"/>
      <c r="M223" s="62"/>
      <c r="N223" s="2"/>
      <c r="V223" s="74">
        <f>G223</f>
        <v>0</v>
      </c>
    </row>
    <row r="224" spans="1:22" ht="21" thickBot="1">
      <c r="A224" s="413"/>
      <c r="B224" s="44" t="s">
        <v>336</v>
      </c>
      <c r="C224" s="44" t="s">
        <v>338</v>
      </c>
      <c r="D224" s="44" t="s">
        <v>23</v>
      </c>
      <c r="E224" s="411" t="s">
        <v>340</v>
      </c>
      <c r="F224" s="411"/>
      <c r="G224" s="415"/>
      <c r="H224" s="416"/>
      <c r="I224" s="417"/>
      <c r="J224" s="15" t="s">
        <v>1</v>
      </c>
      <c r="K224" s="16"/>
      <c r="L224" s="16"/>
      <c r="M224" s="17"/>
      <c r="N224" s="2"/>
      <c r="V224" s="74"/>
    </row>
    <row r="225" spans="1:22" ht="13.8" thickBot="1">
      <c r="A225" s="414"/>
      <c r="B225" s="11"/>
      <c r="C225" s="11"/>
      <c r="D225" s="12"/>
      <c r="E225" s="13" t="s">
        <v>4</v>
      </c>
      <c r="F225" s="14"/>
      <c r="G225" s="407"/>
      <c r="H225" s="408"/>
      <c r="I225" s="409"/>
      <c r="J225" s="15" t="s">
        <v>0</v>
      </c>
      <c r="K225" s="16"/>
      <c r="L225" s="16"/>
      <c r="M225" s="17"/>
      <c r="N225" s="2"/>
      <c r="V225" s="74"/>
    </row>
    <row r="226" spans="1:22" ht="21.6" thickTop="1" thickBot="1">
      <c r="A226" s="412">
        <f t="shared" ref="A226" si="49">A222+1</f>
        <v>53</v>
      </c>
      <c r="B226" s="60" t="s">
        <v>335</v>
      </c>
      <c r="C226" s="60" t="s">
        <v>337</v>
      </c>
      <c r="D226" s="60" t="s">
        <v>24</v>
      </c>
      <c r="E226" s="410" t="s">
        <v>339</v>
      </c>
      <c r="F226" s="410"/>
      <c r="G226" s="410" t="s">
        <v>330</v>
      </c>
      <c r="H226" s="418"/>
      <c r="I226" s="66"/>
      <c r="J226" s="63" t="s">
        <v>2</v>
      </c>
      <c r="K226" s="64"/>
      <c r="L226" s="64"/>
      <c r="M226" s="65"/>
      <c r="N226" s="2"/>
      <c r="V226" s="74"/>
    </row>
    <row r="227" spans="1:22" ht="13.8" thickBot="1">
      <c r="A227" s="413"/>
      <c r="B227" s="10"/>
      <c r="C227" s="10"/>
      <c r="D227" s="4"/>
      <c r="E227" s="10"/>
      <c r="F227" s="10"/>
      <c r="G227" s="419"/>
      <c r="H227" s="381"/>
      <c r="I227" s="420"/>
      <c r="J227" s="61" t="s">
        <v>2</v>
      </c>
      <c r="K227" s="61"/>
      <c r="L227" s="61"/>
      <c r="M227" s="62"/>
      <c r="N227" s="2"/>
      <c r="V227" s="74">
        <f>G227</f>
        <v>0</v>
      </c>
    </row>
    <row r="228" spans="1:22" ht="21" thickBot="1">
      <c r="A228" s="413"/>
      <c r="B228" s="44" t="s">
        <v>336</v>
      </c>
      <c r="C228" s="44" t="s">
        <v>338</v>
      </c>
      <c r="D228" s="44" t="s">
        <v>23</v>
      </c>
      <c r="E228" s="411" t="s">
        <v>340</v>
      </c>
      <c r="F228" s="411"/>
      <c r="G228" s="415"/>
      <c r="H228" s="416"/>
      <c r="I228" s="417"/>
      <c r="J228" s="15" t="s">
        <v>1</v>
      </c>
      <c r="K228" s="16"/>
      <c r="L228" s="16"/>
      <c r="M228" s="17"/>
      <c r="N228" s="2"/>
      <c r="V228" s="74"/>
    </row>
    <row r="229" spans="1:22" ht="13.8" thickBot="1">
      <c r="A229" s="414"/>
      <c r="B229" s="11"/>
      <c r="C229" s="11"/>
      <c r="D229" s="12"/>
      <c r="E229" s="13" t="s">
        <v>4</v>
      </c>
      <c r="F229" s="14"/>
      <c r="G229" s="407"/>
      <c r="H229" s="408"/>
      <c r="I229" s="409"/>
      <c r="J229" s="15" t="s">
        <v>0</v>
      </c>
      <c r="K229" s="16"/>
      <c r="L229" s="16"/>
      <c r="M229" s="17"/>
      <c r="N229" s="2"/>
      <c r="V229" s="74"/>
    </row>
    <row r="230" spans="1:22" ht="21.6" thickTop="1" thickBot="1">
      <c r="A230" s="412">
        <f t="shared" ref="A230" si="50">A226+1</f>
        <v>54</v>
      </c>
      <c r="B230" s="60" t="s">
        <v>335</v>
      </c>
      <c r="C230" s="60" t="s">
        <v>337</v>
      </c>
      <c r="D230" s="60" t="s">
        <v>24</v>
      </c>
      <c r="E230" s="410" t="s">
        <v>339</v>
      </c>
      <c r="F230" s="410"/>
      <c r="G230" s="410" t="s">
        <v>330</v>
      </c>
      <c r="H230" s="418"/>
      <c r="I230" s="66"/>
      <c r="J230" s="63" t="s">
        <v>2</v>
      </c>
      <c r="K230" s="64"/>
      <c r="L230" s="64"/>
      <c r="M230" s="65"/>
      <c r="N230" s="2"/>
      <c r="V230" s="74"/>
    </row>
    <row r="231" spans="1:22" ht="13.8" thickBot="1">
      <c r="A231" s="413"/>
      <c r="B231" s="10"/>
      <c r="C231" s="10"/>
      <c r="D231" s="4"/>
      <c r="E231" s="10"/>
      <c r="F231" s="10"/>
      <c r="G231" s="419"/>
      <c r="H231" s="381"/>
      <c r="I231" s="420"/>
      <c r="J231" s="61" t="s">
        <v>2</v>
      </c>
      <c r="K231" s="61"/>
      <c r="L231" s="61"/>
      <c r="M231" s="62"/>
      <c r="N231" s="2"/>
      <c r="V231" s="74">
        <f>G231</f>
        <v>0</v>
      </c>
    </row>
    <row r="232" spans="1:22" ht="21" thickBot="1">
      <c r="A232" s="413"/>
      <c r="B232" s="44" t="s">
        <v>336</v>
      </c>
      <c r="C232" s="44" t="s">
        <v>338</v>
      </c>
      <c r="D232" s="44" t="s">
        <v>23</v>
      </c>
      <c r="E232" s="411" t="s">
        <v>340</v>
      </c>
      <c r="F232" s="411"/>
      <c r="G232" s="415"/>
      <c r="H232" s="416"/>
      <c r="I232" s="417"/>
      <c r="J232" s="15" t="s">
        <v>1</v>
      </c>
      <c r="K232" s="16"/>
      <c r="L232" s="16"/>
      <c r="M232" s="17"/>
      <c r="N232" s="2"/>
      <c r="V232" s="74"/>
    </row>
    <row r="233" spans="1:22" ht="13.8" thickBot="1">
      <c r="A233" s="414"/>
      <c r="B233" s="11"/>
      <c r="C233" s="11"/>
      <c r="D233" s="12"/>
      <c r="E233" s="13" t="s">
        <v>4</v>
      </c>
      <c r="F233" s="14"/>
      <c r="G233" s="407"/>
      <c r="H233" s="408"/>
      <c r="I233" s="409"/>
      <c r="J233" s="15" t="s">
        <v>0</v>
      </c>
      <c r="K233" s="16"/>
      <c r="L233" s="16"/>
      <c r="M233" s="17"/>
      <c r="N233" s="2"/>
      <c r="V233" s="74"/>
    </row>
    <row r="234" spans="1:22" ht="21.6" thickTop="1" thickBot="1">
      <c r="A234" s="412">
        <f t="shared" ref="A234" si="51">A230+1</f>
        <v>55</v>
      </c>
      <c r="B234" s="60" t="s">
        <v>335</v>
      </c>
      <c r="C234" s="60" t="s">
        <v>337</v>
      </c>
      <c r="D234" s="60" t="s">
        <v>24</v>
      </c>
      <c r="E234" s="410" t="s">
        <v>339</v>
      </c>
      <c r="F234" s="410"/>
      <c r="G234" s="410" t="s">
        <v>330</v>
      </c>
      <c r="H234" s="418"/>
      <c r="I234" s="66"/>
      <c r="J234" s="63" t="s">
        <v>2</v>
      </c>
      <c r="K234" s="64"/>
      <c r="L234" s="64"/>
      <c r="M234" s="65"/>
      <c r="N234" s="2"/>
      <c r="V234" s="74"/>
    </row>
    <row r="235" spans="1:22" ht="13.8" thickBot="1">
      <c r="A235" s="413"/>
      <c r="B235" s="10"/>
      <c r="C235" s="10"/>
      <c r="D235" s="4"/>
      <c r="E235" s="10"/>
      <c r="F235" s="10"/>
      <c r="G235" s="419"/>
      <c r="H235" s="381"/>
      <c r="I235" s="420"/>
      <c r="J235" s="61" t="s">
        <v>2</v>
      </c>
      <c r="K235" s="61"/>
      <c r="L235" s="61"/>
      <c r="M235" s="62"/>
      <c r="N235" s="2"/>
      <c r="V235" s="74">
        <f>G235</f>
        <v>0</v>
      </c>
    </row>
    <row r="236" spans="1:22" ht="21" thickBot="1">
      <c r="A236" s="413"/>
      <c r="B236" s="44" t="s">
        <v>336</v>
      </c>
      <c r="C236" s="44" t="s">
        <v>338</v>
      </c>
      <c r="D236" s="44" t="s">
        <v>23</v>
      </c>
      <c r="E236" s="411" t="s">
        <v>340</v>
      </c>
      <c r="F236" s="411"/>
      <c r="G236" s="415"/>
      <c r="H236" s="416"/>
      <c r="I236" s="417"/>
      <c r="J236" s="15" t="s">
        <v>1</v>
      </c>
      <c r="K236" s="16"/>
      <c r="L236" s="16"/>
      <c r="M236" s="17"/>
      <c r="N236" s="2"/>
      <c r="V236" s="74"/>
    </row>
    <row r="237" spans="1:22" ht="13.8" thickBot="1">
      <c r="A237" s="414"/>
      <c r="B237" s="11"/>
      <c r="C237" s="11"/>
      <c r="D237" s="12"/>
      <c r="E237" s="13" t="s">
        <v>4</v>
      </c>
      <c r="F237" s="14"/>
      <c r="G237" s="407"/>
      <c r="H237" s="408"/>
      <c r="I237" s="409"/>
      <c r="J237" s="15" t="s">
        <v>0</v>
      </c>
      <c r="K237" s="16"/>
      <c r="L237" s="16"/>
      <c r="M237" s="17"/>
      <c r="N237" s="2"/>
      <c r="V237" s="74"/>
    </row>
    <row r="238" spans="1:22" ht="21.6" thickTop="1" thickBot="1">
      <c r="A238" s="412">
        <f t="shared" ref="A238" si="52">A234+1</f>
        <v>56</v>
      </c>
      <c r="B238" s="60" t="s">
        <v>335</v>
      </c>
      <c r="C238" s="60" t="s">
        <v>337</v>
      </c>
      <c r="D238" s="60" t="s">
        <v>24</v>
      </c>
      <c r="E238" s="410" t="s">
        <v>339</v>
      </c>
      <c r="F238" s="410"/>
      <c r="G238" s="410" t="s">
        <v>330</v>
      </c>
      <c r="H238" s="418"/>
      <c r="I238" s="66"/>
      <c r="J238" s="63" t="s">
        <v>2</v>
      </c>
      <c r="K238" s="64"/>
      <c r="L238" s="64"/>
      <c r="M238" s="65"/>
      <c r="N238" s="2"/>
      <c r="V238" s="74"/>
    </row>
    <row r="239" spans="1:22" ht="13.8" thickBot="1">
      <c r="A239" s="413"/>
      <c r="B239" s="10"/>
      <c r="C239" s="10"/>
      <c r="D239" s="4"/>
      <c r="E239" s="10"/>
      <c r="F239" s="10"/>
      <c r="G239" s="419"/>
      <c r="H239" s="381"/>
      <c r="I239" s="420"/>
      <c r="J239" s="61" t="s">
        <v>2</v>
      </c>
      <c r="K239" s="61"/>
      <c r="L239" s="61"/>
      <c r="M239" s="62"/>
      <c r="N239" s="2"/>
      <c r="V239" s="74">
        <f>G239</f>
        <v>0</v>
      </c>
    </row>
    <row r="240" spans="1:22" ht="21" thickBot="1">
      <c r="A240" s="413"/>
      <c r="B240" s="44" t="s">
        <v>336</v>
      </c>
      <c r="C240" s="44" t="s">
        <v>338</v>
      </c>
      <c r="D240" s="44" t="s">
        <v>23</v>
      </c>
      <c r="E240" s="411" t="s">
        <v>340</v>
      </c>
      <c r="F240" s="411"/>
      <c r="G240" s="415"/>
      <c r="H240" s="416"/>
      <c r="I240" s="417"/>
      <c r="J240" s="15" t="s">
        <v>1</v>
      </c>
      <c r="K240" s="16"/>
      <c r="L240" s="16"/>
      <c r="M240" s="17"/>
      <c r="N240" s="2"/>
      <c r="V240" s="74"/>
    </row>
    <row r="241" spans="1:22" ht="13.8" thickBot="1">
      <c r="A241" s="414"/>
      <c r="B241" s="11"/>
      <c r="C241" s="11"/>
      <c r="D241" s="12"/>
      <c r="E241" s="13" t="s">
        <v>4</v>
      </c>
      <c r="F241" s="14"/>
      <c r="G241" s="407"/>
      <c r="H241" s="408"/>
      <c r="I241" s="409"/>
      <c r="J241" s="15" t="s">
        <v>0</v>
      </c>
      <c r="K241" s="16"/>
      <c r="L241" s="16"/>
      <c r="M241" s="17"/>
      <c r="N241" s="2"/>
      <c r="V241" s="74"/>
    </row>
    <row r="242" spans="1:22" ht="21.6" thickTop="1" thickBot="1">
      <c r="A242" s="412">
        <f t="shared" ref="A242" si="53">A238+1</f>
        <v>57</v>
      </c>
      <c r="B242" s="60" t="s">
        <v>335</v>
      </c>
      <c r="C242" s="60" t="s">
        <v>337</v>
      </c>
      <c r="D242" s="60" t="s">
        <v>24</v>
      </c>
      <c r="E242" s="410" t="s">
        <v>339</v>
      </c>
      <c r="F242" s="410"/>
      <c r="G242" s="410" t="s">
        <v>330</v>
      </c>
      <c r="H242" s="418"/>
      <c r="I242" s="66"/>
      <c r="J242" s="63" t="s">
        <v>2</v>
      </c>
      <c r="K242" s="64"/>
      <c r="L242" s="64"/>
      <c r="M242" s="65"/>
      <c r="N242" s="2"/>
      <c r="V242" s="74"/>
    </row>
    <row r="243" spans="1:22" ht="13.8" thickBot="1">
      <c r="A243" s="413"/>
      <c r="B243" s="10"/>
      <c r="C243" s="10"/>
      <c r="D243" s="4"/>
      <c r="E243" s="10"/>
      <c r="F243" s="10"/>
      <c r="G243" s="419"/>
      <c r="H243" s="381"/>
      <c r="I243" s="420"/>
      <c r="J243" s="61" t="s">
        <v>2</v>
      </c>
      <c r="K243" s="61"/>
      <c r="L243" s="61"/>
      <c r="M243" s="62"/>
      <c r="N243" s="2"/>
      <c r="V243" s="74">
        <f>G243</f>
        <v>0</v>
      </c>
    </row>
    <row r="244" spans="1:22" ht="21" thickBot="1">
      <c r="A244" s="413"/>
      <c r="B244" s="44" t="s">
        <v>336</v>
      </c>
      <c r="C244" s="44" t="s">
        <v>338</v>
      </c>
      <c r="D244" s="44" t="s">
        <v>23</v>
      </c>
      <c r="E244" s="411" t="s">
        <v>340</v>
      </c>
      <c r="F244" s="411"/>
      <c r="G244" s="415"/>
      <c r="H244" s="416"/>
      <c r="I244" s="417"/>
      <c r="J244" s="15" t="s">
        <v>1</v>
      </c>
      <c r="K244" s="16"/>
      <c r="L244" s="16"/>
      <c r="M244" s="17"/>
      <c r="N244" s="2"/>
      <c r="V244" s="74"/>
    </row>
    <row r="245" spans="1:22" ht="13.8" thickBot="1">
      <c r="A245" s="414"/>
      <c r="B245" s="11"/>
      <c r="C245" s="11"/>
      <c r="D245" s="12"/>
      <c r="E245" s="13" t="s">
        <v>4</v>
      </c>
      <c r="F245" s="14"/>
      <c r="G245" s="407"/>
      <c r="H245" s="408"/>
      <c r="I245" s="409"/>
      <c r="J245" s="15" t="s">
        <v>0</v>
      </c>
      <c r="K245" s="16"/>
      <c r="L245" s="16"/>
      <c r="M245" s="17"/>
      <c r="N245" s="2"/>
      <c r="V245" s="74"/>
    </row>
    <row r="246" spans="1:22" ht="21.6" thickTop="1" thickBot="1">
      <c r="A246" s="412">
        <f t="shared" ref="A246" si="54">A242+1</f>
        <v>58</v>
      </c>
      <c r="B246" s="60" t="s">
        <v>335</v>
      </c>
      <c r="C246" s="60" t="s">
        <v>337</v>
      </c>
      <c r="D246" s="60" t="s">
        <v>24</v>
      </c>
      <c r="E246" s="410" t="s">
        <v>339</v>
      </c>
      <c r="F246" s="410"/>
      <c r="G246" s="410" t="s">
        <v>330</v>
      </c>
      <c r="H246" s="418"/>
      <c r="I246" s="66"/>
      <c r="J246" s="63" t="s">
        <v>2</v>
      </c>
      <c r="K246" s="64"/>
      <c r="L246" s="64"/>
      <c r="M246" s="65"/>
      <c r="N246" s="2"/>
      <c r="V246" s="74"/>
    </row>
    <row r="247" spans="1:22" ht="13.8" thickBot="1">
      <c r="A247" s="413"/>
      <c r="B247" s="10"/>
      <c r="C247" s="10"/>
      <c r="D247" s="4"/>
      <c r="E247" s="10"/>
      <c r="F247" s="10"/>
      <c r="G247" s="419"/>
      <c r="H247" s="381"/>
      <c r="I247" s="420"/>
      <c r="J247" s="61" t="s">
        <v>2</v>
      </c>
      <c r="K247" s="61"/>
      <c r="L247" s="61"/>
      <c r="M247" s="62"/>
      <c r="N247" s="2"/>
      <c r="V247" s="74">
        <f>G247</f>
        <v>0</v>
      </c>
    </row>
    <row r="248" spans="1:22" ht="21" thickBot="1">
      <c r="A248" s="413"/>
      <c r="B248" s="44" t="s">
        <v>336</v>
      </c>
      <c r="C248" s="44" t="s">
        <v>338</v>
      </c>
      <c r="D248" s="44" t="s">
        <v>23</v>
      </c>
      <c r="E248" s="411" t="s">
        <v>340</v>
      </c>
      <c r="F248" s="411"/>
      <c r="G248" s="415"/>
      <c r="H248" s="416"/>
      <c r="I248" s="417"/>
      <c r="J248" s="15" t="s">
        <v>1</v>
      </c>
      <c r="K248" s="16"/>
      <c r="L248" s="16"/>
      <c r="M248" s="17"/>
      <c r="N248" s="2"/>
      <c r="V248" s="74"/>
    </row>
    <row r="249" spans="1:22" ht="13.8" thickBot="1">
      <c r="A249" s="414"/>
      <c r="B249" s="11"/>
      <c r="C249" s="11"/>
      <c r="D249" s="12"/>
      <c r="E249" s="13" t="s">
        <v>4</v>
      </c>
      <c r="F249" s="14"/>
      <c r="G249" s="407"/>
      <c r="H249" s="408"/>
      <c r="I249" s="409"/>
      <c r="J249" s="15" t="s">
        <v>0</v>
      </c>
      <c r="K249" s="16"/>
      <c r="L249" s="16"/>
      <c r="M249" s="17"/>
      <c r="N249" s="2"/>
      <c r="V249" s="74"/>
    </row>
    <row r="250" spans="1:22" ht="21.6" thickTop="1" thickBot="1">
      <c r="A250" s="412">
        <f t="shared" ref="A250" si="55">A246+1</f>
        <v>59</v>
      </c>
      <c r="B250" s="60" t="s">
        <v>335</v>
      </c>
      <c r="C250" s="60" t="s">
        <v>337</v>
      </c>
      <c r="D250" s="60" t="s">
        <v>24</v>
      </c>
      <c r="E250" s="410" t="s">
        <v>339</v>
      </c>
      <c r="F250" s="410"/>
      <c r="G250" s="410" t="s">
        <v>330</v>
      </c>
      <c r="H250" s="418"/>
      <c r="I250" s="66"/>
      <c r="J250" s="63" t="s">
        <v>2</v>
      </c>
      <c r="K250" s="64"/>
      <c r="L250" s="64"/>
      <c r="M250" s="65"/>
      <c r="N250" s="2"/>
      <c r="V250" s="74"/>
    </row>
    <row r="251" spans="1:22" ht="13.8" thickBot="1">
      <c r="A251" s="413"/>
      <c r="B251" s="10"/>
      <c r="C251" s="10"/>
      <c r="D251" s="4"/>
      <c r="E251" s="10"/>
      <c r="F251" s="10"/>
      <c r="G251" s="419"/>
      <c r="H251" s="381"/>
      <c r="I251" s="420"/>
      <c r="J251" s="61" t="s">
        <v>2</v>
      </c>
      <c r="K251" s="61"/>
      <c r="L251" s="61"/>
      <c r="M251" s="62"/>
      <c r="N251" s="2"/>
      <c r="V251" s="74">
        <f>G251</f>
        <v>0</v>
      </c>
    </row>
    <row r="252" spans="1:22" ht="21" thickBot="1">
      <c r="A252" s="413"/>
      <c r="B252" s="44" t="s">
        <v>336</v>
      </c>
      <c r="C252" s="44" t="s">
        <v>338</v>
      </c>
      <c r="D252" s="44" t="s">
        <v>23</v>
      </c>
      <c r="E252" s="411" t="s">
        <v>340</v>
      </c>
      <c r="F252" s="411"/>
      <c r="G252" s="415"/>
      <c r="H252" s="416"/>
      <c r="I252" s="417"/>
      <c r="J252" s="15" t="s">
        <v>1</v>
      </c>
      <c r="K252" s="16"/>
      <c r="L252" s="16"/>
      <c r="M252" s="17"/>
      <c r="N252" s="2"/>
      <c r="V252" s="74"/>
    </row>
    <row r="253" spans="1:22" ht="13.8" thickBot="1">
      <c r="A253" s="414"/>
      <c r="B253" s="11"/>
      <c r="C253" s="11"/>
      <c r="D253" s="12"/>
      <c r="E253" s="13" t="s">
        <v>4</v>
      </c>
      <c r="F253" s="14"/>
      <c r="G253" s="407"/>
      <c r="H253" s="408"/>
      <c r="I253" s="409"/>
      <c r="J253" s="15" t="s">
        <v>0</v>
      </c>
      <c r="K253" s="16"/>
      <c r="L253" s="16"/>
      <c r="M253" s="17"/>
      <c r="N253" s="2"/>
      <c r="V253" s="74"/>
    </row>
    <row r="254" spans="1:22" ht="21.6" thickTop="1" thickBot="1">
      <c r="A254" s="412">
        <f t="shared" ref="A254" si="56">A250+1</f>
        <v>60</v>
      </c>
      <c r="B254" s="60" t="s">
        <v>335</v>
      </c>
      <c r="C254" s="60" t="s">
        <v>337</v>
      </c>
      <c r="D254" s="60" t="s">
        <v>24</v>
      </c>
      <c r="E254" s="410" t="s">
        <v>339</v>
      </c>
      <c r="F254" s="410"/>
      <c r="G254" s="410" t="s">
        <v>330</v>
      </c>
      <c r="H254" s="418"/>
      <c r="I254" s="66"/>
      <c r="J254" s="63" t="s">
        <v>2</v>
      </c>
      <c r="K254" s="64"/>
      <c r="L254" s="64"/>
      <c r="M254" s="65"/>
      <c r="N254" s="2"/>
      <c r="V254" s="74"/>
    </row>
    <row r="255" spans="1:22" ht="13.8" thickBot="1">
      <c r="A255" s="413"/>
      <c r="B255" s="10"/>
      <c r="C255" s="10"/>
      <c r="D255" s="4"/>
      <c r="E255" s="10"/>
      <c r="F255" s="10"/>
      <c r="G255" s="419"/>
      <c r="H255" s="381"/>
      <c r="I255" s="420"/>
      <c r="J255" s="61" t="s">
        <v>2</v>
      </c>
      <c r="K255" s="61"/>
      <c r="L255" s="61"/>
      <c r="M255" s="62"/>
      <c r="N255" s="2"/>
      <c r="V255" s="74">
        <f>G255</f>
        <v>0</v>
      </c>
    </row>
    <row r="256" spans="1:22" ht="21" thickBot="1">
      <c r="A256" s="413"/>
      <c r="B256" s="44" t="s">
        <v>336</v>
      </c>
      <c r="C256" s="44" t="s">
        <v>338</v>
      </c>
      <c r="D256" s="44" t="s">
        <v>23</v>
      </c>
      <c r="E256" s="411" t="s">
        <v>340</v>
      </c>
      <c r="F256" s="411"/>
      <c r="G256" s="415"/>
      <c r="H256" s="416"/>
      <c r="I256" s="417"/>
      <c r="J256" s="15" t="s">
        <v>1</v>
      </c>
      <c r="K256" s="16"/>
      <c r="L256" s="16"/>
      <c r="M256" s="17"/>
      <c r="N256" s="2"/>
      <c r="V256" s="74"/>
    </row>
    <row r="257" spans="1:22" ht="13.8" thickBot="1">
      <c r="A257" s="414"/>
      <c r="B257" s="11"/>
      <c r="C257" s="11"/>
      <c r="D257" s="12"/>
      <c r="E257" s="13" t="s">
        <v>4</v>
      </c>
      <c r="F257" s="14"/>
      <c r="G257" s="407"/>
      <c r="H257" s="408"/>
      <c r="I257" s="409"/>
      <c r="J257" s="15" t="s">
        <v>0</v>
      </c>
      <c r="K257" s="16"/>
      <c r="L257" s="16"/>
      <c r="M257" s="17"/>
      <c r="N257" s="2"/>
      <c r="V257" s="74"/>
    </row>
    <row r="258" spans="1:22" ht="21.6" thickTop="1" thickBot="1">
      <c r="A258" s="412">
        <f t="shared" ref="A258" si="57">A254+1</f>
        <v>61</v>
      </c>
      <c r="B258" s="60" t="s">
        <v>335</v>
      </c>
      <c r="C258" s="60" t="s">
        <v>337</v>
      </c>
      <c r="D258" s="60" t="s">
        <v>24</v>
      </c>
      <c r="E258" s="410" t="s">
        <v>339</v>
      </c>
      <c r="F258" s="410"/>
      <c r="G258" s="410" t="s">
        <v>330</v>
      </c>
      <c r="H258" s="418"/>
      <c r="I258" s="66"/>
      <c r="J258" s="63" t="s">
        <v>2</v>
      </c>
      <c r="K258" s="64"/>
      <c r="L258" s="64"/>
      <c r="M258" s="65"/>
      <c r="N258" s="2"/>
      <c r="V258" s="74"/>
    </row>
    <row r="259" spans="1:22" ht="13.8" thickBot="1">
      <c r="A259" s="413"/>
      <c r="B259" s="10"/>
      <c r="C259" s="10"/>
      <c r="D259" s="4"/>
      <c r="E259" s="10"/>
      <c r="F259" s="10"/>
      <c r="G259" s="419"/>
      <c r="H259" s="381"/>
      <c r="I259" s="420"/>
      <c r="J259" s="61" t="s">
        <v>2</v>
      </c>
      <c r="K259" s="61"/>
      <c r="L259" s="61"/>
      <c r="M259" s="62"/>
      <c r="N259" s="2"/>
      <c r="V259" s="74">
        <f>G259</f>
        <v>0</v>
      </c>
    </row>
    <row r="260" spans="1:22" ht="21" thickBot="1">
      <c r="A260" s="413"/>
      <c r="B260" s="44" t="s">
        <v>336</v>
      </c>
      <c r="C260" s="44" t="s">
        <v>338</v>
      </c>
      <c r="D260" s="44" t="s">
        <v>23</v>
      </c>
      <c r="E260" s="411" t="s">
        <v>340</v>
      </c>
      <c r="F260" s="411"/>
      <c r="G260" s="415"/>
      <c r="H260" s="416"/>
      <c r="I260" s="417"/>
      <c r="J260" s="15" t="s">
        <v>1</v>
      </c>
      <c r="K260" s="16"/>
      <c r="L260" s="16"/>
      <c r="M260" s="17"/>
      <c r="N260" s="2"/>
      <c r="V260" s="74"/>
    </row>
    <row r="261" spans="1:22" ht="13.8" thickBot="1">
      <c r="A261" s="414"/>
      <c r="B261" s="11"/>
      <c r="C261" s="11"/>
      <c r="D261" s="12"/>
      <c r="E261" s="13" t="s">
        <v>4</v>
      </c>
      <c r="F261" s="14"/>
      <c r="G261" s="407"/>
      <c r="H261" s="408"/>
      <c r="I261" s="409"/>
      <c r="J261" s="15" t="s">
        <v>0</v>
      </c>
      <c r="K261" s="16"/>
      <c r="L261" s="16"/>
      <c r="M261" s="17"/>
      <c r="N261" s="2"/>
      <c r="V261" s="74"/>
    </row>
    <row r="262" spans="1:22" ht="21.6" thickTop="1" thickBot="1">
      <c r="A262" s="412">
        <f t="shared" ref="A262" si="58">A258+1</f>
        <v>62</v>
      </c>
      <c r="B262" s="60" t="s">
        <v>335</v>
      </c>
      <c r="C262" s="60" t="s">
        <v>337</v>
      </c>
      <c r="D262" s="60" t="s">
        <v>24</v>
      </c>
      <c r="E262" s="410" t="s">
        <v>339</v>
      </c>
      <c r="F262" s="410"/>
      <c r="G262" s="410" t="s">
        <v>330</v>
      </c>
      <c r="H262" s="418"/>
      <c r="I262" s="66"/>
      <c r="J262" s="63" t="s">
        <v>2</v>
      </c>
      <c r="K262" s="64"/>
      <c r="L262" s="64"/>
      <c r="M262" s="65"/>
      <c r="N262" s="2"/>
      <c r="V262" s="74"/>
    </row>
    <row r="263" spans="1:22" ht="13.8" thickBot="1">
      <c r="A263" s="413"/>
      <c r="B263" s="10"/>
      <c r="C263" s="10"/>
      <c r="D263" s="4"/>
      <c r="E263" s="10"/>
      <c r="F263" s="10"/>
      <c r="G263" s="419"/>
      <c r="H263" s="381"/>
      <c r="I263" s="420"/>
      <c r="J263" s="61" t="s">
        <v>2</v>
      </c>
      <c r="K263" s="61"/>
      <c r="L263" s="61"/>
      <c r="M263" s="62"/>
      <c r="N263" s="2"/>
      <c r="V263" s="74">
        <f>G263</f>
        <v>0</v>
      </c>
    </row>
    <row r="264" spans="1:22" ht="21" thickBot="1">
      <c r="A264" s="413"/>
      <c r="B264" s="44" t="s">
        <v>336</v>
      </c>
      <c r="C264" s="44" t="s">
        <v>338</v>
      </c>
      <c r="D264" s="44" t="s">
        <v>23</v>
      </c>
      <c r="E264" s="411" t="s">
        <v>340</v>
      </c>
      <c r="F264" s="411"/>
      <c r="G264" s="415"/>
      <c r="H264" s="416"/>
      <c r="I264" s="417"/>
      <c r="J264" s="15" t="s">
        <v>1</v>
      </c>
      <c r="K264" s="16"/>
      <c r="L264" s="16"/>
      <c r="M264" s="17"/>
      <c r="N264" s="2"/>
      <c r="V264" s="74"/>
    </row>
    <row r="265" spans="1:22" ht="13.8" thickBot="1">
      <c r="A265" s="414"/>
      <c r="B265" s="11"/>
      <c r="C265" s="11"/>
      <c r="D265" s="12"/>
      <c r="E265" s="13" t="s">
        <v>4</v>
      </c>
      <c r="F265" s="14"/>
      <c r="G265" s="407"/>
      <c r="H265" s="408"/>
      <c r="I265" s="409"/>
      <c r="J265" s="15" t="s">
        <v>0</v>
      </c>
      <c r="K265" s="16"/>
      <c r="L265" s="16"/>
      <c r="M265" s="17"/>
      <c r="N265" s="2"/>
      <c r="V265" s="74"/>
    </row>
    <row r="266" spans="1:22" ht="21.6" thickTop="1" thickBot="1">
      <c r="A266" s="412">
        <f t="shared" ref="A266" si="59">A262+1</f>
        <v>63</v>
      </c>
      <c r="B266" s="60" t="s">
        <v>335</v>
      </c>
      <c r="C266" s="60" t="s">
        <v>337</v>
      </c>
      <c r="D266" s="60" t="s">
        <v>24</v>
      </c>
      <c r="E266" s="410" t="s">
        <v>339</v>
      </c>
      <c r="F266" s="410"/>
      <c r="G266" s="410" t="s">
        <v>330</v>
      </c>
      <c r="H266" s="418"/>
      <c r="I266" s="66"/>
      <c r="J266" s="63" t="s">
        <v>2</v>
      </c>
      <c r="K266" s="64"/>
      <c r="L266" s="64"/>
      <c r="M266" s="65"/>
      <c r="N266" s="2"/>
      <c r="V266" s="74"/>
    </row>
    <row r="267" spans="1:22" ht="13.8" thickBot="1">
      <c r="A267" s="413"/>
      <c r="B267" s="10"/>
      <c r="C267" s="10"/>
      <c r="D267" s="4"/>
      <c r="E267" s="10"/>
      <c r="F267" s="10"/>
      <c r="G267" s="419"/>
      <c r="H267" s="381"/>
      <c r="I267" s="420"/>
      <c r="J267" s="61" t="s">
        <v>2</v>
      </c>
      <c r="K267" s="61"/>
      <c r="L267" s="61"/>
      <c r="M267" s="62"/>
      <c r="N267" s="2"/>
      <c r="V267" s="74">
        <f>G267</f>
        <v>0</v>
      </c>
    </row>
    <row r="268" spans="1:22" ht="21" thickBot="1">
      <c r="A268" s="413"/>
      <c r="B268" s="44" t="s">
        <v>336</v>
      </c>
      <c r="C268" s="44" t="s">
        <v>338</v>
      </c>
      <c r="D268" s="44" t="s">
        <v>23</v>
      </c>
      <c r="E268" s="411" t="s">
        <v>340</v>
      </c>
      <c r="F268" s="411"/>
      <c r="G268" s="415"/>
      <c r="H268" s="416"/>
      <c r="I268" s="417"/>
      <c r="J268" s="15" t="s">
        <v>1</v>
      </c>
      <c r="K268" s="16"/>
      <c r="L268" s="16"/>
      <c r="M268" s="17"/>
      <c r="N268" s="2"/>
      <c r="V268" s="74"/>
    </row>
    <row r="269" spans="1:22" ht="13.8" thickBot="1">
      <c r="A269" s="414"/>
      <c r="B269" s="11"/>
      <c r="C269" s="11"/>
      <c r="D269" s="12"/>
      <c r="E269" s="13" t="s">
        <v>4</v>
      </c>
      <c r="F269" s="14"/>
      <c r="G269" s="407"/>
      <c r="H269" s="408"/>
      <c r="I269" s="409"/>
      <c r="J269" s="15" t="s">
        <v>0</v>
      </c>
      <c r="K269" s="16"/>
      <c r="L269" s="16"/>
      <c r="M269" s="17"/>
      <c r="N269" s="2"/>
      <c r="V269" s="74"/>
    </row>
    <row r="270" spans="1:22" ht="21.6" thickTop="1" thickBot="1">
      <c r="A270" s="412">
        <f t="shared" ref="A270" si="60">A266+1</f>
        <v>64</v>
      </c>
      <c r="B270" s="60" t="s">
        <v>335</v>
      </c>
      <c r="C270" s="60" t="s">
        <v>337</v>
      </c>
      <c r="D270" s="60" t="s">
        <v>24</v>
      </c>
      <c r="E270" s="410" t="s">
        <v>339</v>
      </c>
      <c r="F270" s="410"/>
      <c r="G270" s="410" t="s">
        <v>330</v>
      </c>
      <c r="H270" s="418"/>
      <c r="I270" s="66"/>
      <c r="J270" s="63" t="s">
        <v>2</v>
      </c>
      <c r="K270" s="64"/>
      <c r="L270" s="64"/>
      <c r="M270" s="65"/>
      <c r="N270" s="2"/>
      <c r="V270" s="74"/>
    </row>
    <row r="271" spans="1:22" ht="13.8" thickBot="1">
      <c r="A271" s="413"/>
      <c r="B271" s="10"/>
      <c r="C271" s="10"/>
      <c r="D271" s="4"/>
      <c r="E271" s="10"/>
      <c r="F271" s="10"/>
      <c r="G271" s="419"/>
      <c r="H271" s="381"/>
      <c r="I271" s="420"/>
      <c r="J271" s="61" t="s">
        <v>2</v>
      </c>
      <c r="K271" s="61"/>
      <c r="L271" s="61"/>
      <c r="M271" s="62"/>
      <c r="N271" s="2"/>
      <c r="V271" s="74">
        <f>G271</f>
        <v>0</v>
      </c>
    </row>
    <row r="272" spans="1:22" ht="21" thickBot="1">
      <c r="A272" s="413"/>
      <c r="B272" s="44" t="s">
        <v>336</v>
      </c>
      <c r="C272" s="44" t="s">
        <v>338</v>
      </c>
      <c r="D272" s="44" t="s">
        <v>23</v>
      </c>
      <c r="E272" s="411" t="s">
        <v>340</v>
      </c>
      <c r="F272" s="411"/>
      <c r="G272" s="415"/>
      <c r="H272" s="416"/>
      <c r="I272" s="417"/>
      <c r="J272" s="15" t="s">
        <v>1</v>
      </c>
      <c r="K272" s="16"/>
      <c r="L272" s="16"/>
      <c r="M272" s="17"/>
      <c r="N272" s="2"/>
      <c r="V272" s="74"/>
    </row>
    <row r="273" spans="1:22" ht="13.8" thickBot="1">
      <c r="A273" s="414"/>
      <c r="B273" s="11"/>
      <c r="C273" s="11"/>
      <c r="D273" s="12"/>
      <c r="E273" s="13" t="s">
        <v>4</v>
      </c>
      <c r="F273" s="14"/>
      <c r="G273" s="407"/>
      <c r="H273" s="408"/>
      <c r="I273" s="409"/>
      <c r="J273" s="15" t="s">
        <v>0</v>
      </c>
      <c r="K273" s="16"/>
      <c r="L273" s="16"/>
      <c r="M273" s="17"/>
      <c r="N273" s="2"/>
      <c r="V273" s="74"/>
    </row>
    <row r="274" spans="1:22" ht="21.6" thickTop="1" thickBot="1">
      <c r="A274" s="412">
        <f t="shared" ref="A274" si="61">A270+1</f>
        <v>65</v>
      </c>
      <c r="B274" s="60" t="s">
        <v>335</v>
      </c>
      <c r="C274" s="60" t="s">
        <v>337</v>
      </c>
      <c r="D274" s="60" t="s">
        <v>24</v>
      </c>
      <c r="E274" s="410" t="s">
        <v>339</v>
      </c>
      <c r="F274" s="410"/>
      <c r="G274" s="410" t="s">
        <v>330</v>
      </c>
      <c r="H274" s="418"/>
      <c r="I274" s="66"/>
      <c r="J274" s="63" t="s">
        <v>2</v>
      </c>
      <c r="K274" s="64"/>
      <c r="L274" s="64"/>
      <c r="M274" s="65"/>
      <c r="N274" s="2"/>
      <c r="V274" s="74"/>
    </row>
    <row r="275" spans="1:22" ht="13.8" thickBot="1">
      <c r="A275" s="413"/>
      <c r="B275" s="10"/>
      <c r="C275" s="10"/>
      <c r="D275" s="4"/>
      <c r="E275" s="10"/>
      <c r="F275" s="10"/>
      <c r="G275" s="419"/>
      <c r="H275" s="381"/>
      <c r="I275" s="420"/>
      <c r="J275" s="61" t="s">
        <v>2</v>
      </c>
      <c r="K275" s="61"/>
      <c r="L275" s="61"/>
      <c r="M275" s="62"/>
      <c r="N275" s="2"/>
      <c r="V275" s="74">
        <f>G275</f>
        <v>0</v>
      </c>
    </row>
    <row r="276" spans="1:22" ht="21" thickBot="1">
      <c r="A276" s="413"/>
      <c r="B276" s="44" t="s">
        <v>336</v>
      </c>
      <c r="C276" s="44" t="s">
        <v>338</v>
      </c>
      <c r="D276" s="44" t="s">
        <v>23</v>
      </c>
      <c r="E276" s="411" t="s">
        <v>340</v>
      </c>
      <c r="F276" s="411"/>
      <c r="G276" s="415"/>
      <c r="H276" s="416"/>
      <c r="I276" s="417"/>
      <c r="J276" s="15" t="s">
        <v>1</v>
      </c>
      <c r="K276" s="16"/>
      <c r="L276" s="16"/>
      <c r="M276" s="17"/>
      <c r="N276" s="2"/>
      <c r="V276" s="74"/>
    </row>
    <row r="277" spans="1:22" ht="13.8" thickBot="1">
      <c r="A277" s="414"/>
      <c r="B277" s="11"/>
      <c r="C277" s="11"/>
      <c r="D277" s="12"/>
      <c r="E277" s="13" t="s">
        <v>4</v>
      </c>
      <c r="F277" s="14"/>
      <c r="G277" s="407"/>
      <c r="H277" s="408"/>
      <c r="I277" s="409"/>
      <c r="J277" s="15" t="s">
        <v>0</v>
      </c>
      <c r="K277" s="16"/>
      <c r="L277" s="16"/>
      <c r="M277" s="17"/>
      <c r="N277" s="2"/>
      <c r="V277" s="74"/>
    </row>
    <row r="278" spans="1:22" ht="21.6" thickTop="1" thickBot="1">
      <c r="A278" s="412">
        <f t="shared" ref="A278" si="62">A274+1</f>
        <v>66</v>
      </c>
      <c r="B278" s="60" t="s">
        <v>335</v>
      </c>
      <c r="C278" s="60" t="s">
        <v>337</v>
      </c>
      <c r="D278" s="60" t="s">
        <v>24</v>
      </c>
      <c r="E278" s="410" t="s">
        <v>339</v>
      </c>
      <c r="F278" s="410"/>
      <c r="G278" s="410" t="s">
        <v>330</v>
      </c>
      <c r="H278" s="418"/>
      <c r="I278" s="66"/>
      <c r="J278" s="63" t="s">
        <v>2</v>
      </c>
      <c r="K278" s="64"/>
      <c r="L278" s="64"/>
      <c r="M278" s="65"/>
      <c r="N278" s="2"/>
      <c r="V278" s="74"/>
    </row>
    <row r="279" spans="1:22" ht="13.8" thickBot="1">
      <c r="A279" s="413"/>
      <c r="B279" s="10"/>
      <c r="C279" s="10"/>
      <c r="D279" s="4"/>
      <c r="E279" s="10"/>
      <c r="F279" s="10"/>
      <c r="G279" s="419"/>
      <c r="H279" s="381"/>
      <c r="I279" s="420"/>
      <c r="J279" s="61" t="s">
        <v>2</v>
      </c>
      <c r="K279" s="61"/>
      <c r="L279" s="61"/>
      <c r="M279" s="62"/>
      <c r="N279" s="2"/>
      <c r="V279" s="74">
        <f>G279</f>
        <v>0</v>
      </c>
    </row>
    <row r="280" spans="1:22" ht="21" thickBot="1">
      <c r="A280" s="413"/>
      <c r="B280" s="44" t="s">
        <v>336</v>
      </c>
      <c r="C280" s="44" t="s">
        <v>338</v>
      </c>
      <c r="D280" s="44" t="s">
        <v>23</v>
      </c>
      <c r="E280" s="411" t="s">
        <v>340</v>
      </c>
      <c r="F280" s="411"/>
      <c r="G280" s="415"/>
      <c r="H280" s="416"/>
      <c r="I280" s="417"/>
      <c r="J280" s="15" t="s">
        <v>1</v>
      </c>
      <c r="K280" s="16"/>
      <c r="L280" s="16"/>
      <c r="M280" s="17"/>
      <c r="N280" s="2"/>
      <c r="V280" s="74"/>
    </row>
    <row r="281" spans="1:22" ht="13.8" thickBot="1">
      <c r="A281" s="414"/>
      <c r="B281" s="11"/>
      <c r="C281" s="11"/>
      <c r="D281" s="12"/>
      <c r="E281" s="13" t="s">
        <v>4</v>
      </c>
      <c r="F281" s="14"/>
      <c r="G281" s="407"/>
      <c r="H281" s="408"/>
      <c r="I281" s="409"/>
      <c r="J281" s="15" t="s">
        <v>0</v>
      </c>
      <c r="K281" s="16"/>
      <c r="L281" s="16"/>
      <c r="M281" s="17"/>
      <c r="N281" s="2"/>
      <c r="V281" s="74"/>
    </row>
    <row r="282" spans="1:22" ht="21.6" thickTop="1" thickBot="1">
      <c r="A282" s="412">
        <f t="shared" ref="A282" si="63">A278+1</f>
        <v>67</v>
      </c>
      <c r="B282" s="60" t="s">
        <v>335</v>
      </c>
      <c r="C282" s="60" t="s">
        <v>337</v>
      </c>
      <c r="D282" s="60" t="s">
        <v>24</v>
      </c>
      <c r="E282" s="410" t="s">
        <v>339</v>
      </c>
      <c r="F282" s="410"/>
      <c r="G282" s="410" t="s">
        <v>330</v>
      </c>
      <c r="H282" s="418"/>
      <c r="I282" s="66"/>
      <c r="J282" s="63" t="s">
        <v>2</v>
      </c>
      <c r="K282" s="64"/>
      <c r="L282" s="64"/>
      <c r="M282" s="65"/>
      <c r="N282" s="2"/>
      <c r="V282" s="74"/>
    </row>
    <row r="283" spans="1:22" ht="13.8" thickBot="1">
      <c r="A283" s="413"/>
      <c r="B283" s="10"/>
      <c r="C283" s="10"/>
      <c r="D283" s="4"/>
      <c r="E283" s="10"/>
      <c r="F283" s="10"/>
      <c r="G283" s="419"/>
      <c r="H283" s="381"/>
      <c r="I283" s="420"/>
      <c r="J283" s="61" t="s">
        <v>2</v>
      </c>
      <c r="K283" s="61"/>
      <c r="L283" s="61"/>
      <c r="M283" s="62"/>
      <c r="N283" s="2"/>
      <c r="V283" s="74">
        <f>G283</f>
        <v>0</v>
      </c>
    </row>
    <row r="284" spans="1:22" ht="21" thickBot="1">
      <c r="A284" s="413"/>
      <c r="B284" s="44" t="s">
        <v>336</v>
      </c>
      <c r="C284" s="44" t="s">
        <v>338</v>
      </c>
      <c r="D284" s="44" t="s">
        <v>23</v>
      </c>
      <c r="E284" s="411" t="s">
        <v>340</v>
      </c>
      <c r="F284" s="411"/>
      <c r="G284" s="415"/>
      <c r="H284" s="416"/>
      <c r="I284" s="417"/>
      <c r="J284" s="15" t="s">
        <v>1</v>
      </c>
      <c r="K284" s="16"/>
      <c r="L284" s="16"/>
      <c r="M284" s="17"/>
      <c r="N284" s="2"/>
      <c r="V284" s="74"/>
    </row>
    <row r="285" spans="1:22" ht="13.8" thickBot="1">
      <c r="A285" s="414"/>
      <c r="B285" s="11"/>
      <c r="C285" s="11"/>
      <c r="D285" s="12"/>
      <c r="E285" s="13" t="s">
        <v>4</v>
      </c>
      <c r="F285" s="14"/>
      <c r="G285" s="407"/>
      <c r="H285" s="408"/>
      <c r="I285" s="409"/>
      <c r="J285" s="15" t="s">
        <v>0</v>
      </c>
      <c r="K285" s="16"/>
      <c r="L285" s="16"/>
      <c r="M285" s="17"/>
      <c r="N285" s="2"/>
      <c r="V285" s="74"/>
    </row>
    <row r="286" spans="1:22" ht="21.6" thickTop="1" thickBot="1">
      <c r="A286" s="412">
        <f t="shared" ref="A286" si="64">A282+1</f>
        <v>68</v>
      </c>
      <c r="B286" s="60" t="s">
        <v>335</v>
      </c>
      <c r="C286" s="60" t="s">
        <v>337</v>
      </c>
      <c r="D286" s="60" t="s">
        <v>24</v>
      </c>
      <c r="E286" s="410" t="s">
        <v>339</v>
      </c>
      <c r="F286" s="410"/>
      <c r="G286" s="410" t="s">
        <v>330</v>
      </c>
      <c r="H286" s="418"/>
      <c r="I286" s="66"/>
      <c r="J286" s="63" t="s">
        <v>2</v>
      </c>
      <c r="K286" s="64"/>
      <c r="L286" s="64"/>
      <c r="M286" s="65"/>
      <c r="N286" s="2"/>
      <c r="V286" s="74"/>
    </row>
    <row r="287" spans="1:22" ht="13.8" thickBot="1">
      <c r="A287" s="413"/>
      <c r="B287" s="10"/>
      <c r="C287" s="10"/>
      <c r="D287" s="4"/>
      <c r="E287" s="10"/>
      <c r="F287" s="10"/>
      <c r="G287" s="419"/>
      <c r="H287" s="381"/>
      <c r="I287" s="420"/>
      <c r="J287" s="61" t="s">
        <v>2</v>
      </c>
      <c r="K287" s="61"/>
      <c r="L287" s="61"/>
      <c r="M287" s="62"/>
      <c r="N287" s="2"/>
      <c r="V287" s="74">
        <f>G287</f>
        <v>0</v>
      </c>
    </row>
    <row r="288" spans="1:22" ht="21" thickBot="1">
      <c r="A288" s="413"/>
      <c r="B288" s="44" t="s">
        <v>336</v>
      </c>
      <c r="C288" s="44" t="s">
        <v>338</v>
      </c>
      <c r="D288" s="44" t="s">
        <v>23</v>
      </c>
      <c r="E288" s="411" t="s">
        <v>340</v>
      </c>
      <c r="F288" s="411"/>
      <c r="G288" s="415"/>
      <c r="H288" s="416"/>
      <c r="I288" s="417"/>
      <c r="J288" s="15" t="s">
        <v>1</v>
      </c>
      <c r="K288" s="16"/>
      <c r="L288" s="16"/>
      <c r="M288" s="17"/>
      <c r="N288" s="2"/>
      <c r="V288" s="74"/>
    </row>
    <row r="289" spans="1:22" ht="13.8" thickBot="1">
      <c r="A289" s="414"/>
      <c r="B289" s="11"/>
      <c r="C289" s="11"/>
      <c r="D289" s="12"/>
      <c r="E289" s="13" t="s">
        <v>4</v>
      </c>
      <c r="F289" s="14"/>
      <c r="G289" s="407"/>
      <c r="H289" s="408"/>
      <c r="I289" s="409"/>
      <c r="J289" s="15" t="s">
        <v>0</v>
      </c>
      <c r="K289" s="16"/>
      <c r="L289" s="16"/>
      <c r="M289" s="17"/>
      <c r="N289" s="2"/>
      <c r="V289" s="74"/>
    </row>
    <row r="290" spans="1:22" ht="21.6" thickTop="1" thickBot="1">
      <c r="A290" s="412">
        <f t="shared" ref="A290" si="65">A286+1</f>
        <v>69</v>
      </c>
      <c r="B290" s="60" t="s">
        <v>335</v>
      </c>
      <c r="C290" s="60" t="s">
        <v>337</v>
      </c>
      <c r="D290" s="60" t="s">
        <v>24</v>
      </c>
      <c r="E290" s="410" t="s">
        <v>339</v>
      </c>
      <c r="F290" s="410"/>
      <c r="G290" s="410" t="s">
        <v>330</v>
      </c>
      <c r="H290" s="418"/>
      <c r="I290" s="66"/>
      <c r="J290" s="63" t="s">
        <v>2</v>
      </c>
      <c r="K290" s="64"/>
      <c r="L290" s="64"/>
      <c r="M290" s="65"/>
      <c r="N290" s="2"/>
      <c r="V290" s="74"/>
    </row>
    <row r="291" spans="1:22" ht="13.8" thickBot="1">
      <c r="A291" s="413"/>
      <c r="B291" s="10"/>
      <c r="C291" s="10"/>
      <c r="D291" s="4"/>
      <c r="E291" s="10"/>
      <c r="F291" s="10"/>
      <c r="G291" s="419"/>
      <c r="H291" s="381"/>
      <c r="I291" s="420"/>
      <c r="J291" s="61" t="s">
        <v>2</v>
      </c>
      <c r="K291" s="61"/>
      <c r="L291" s="61"/>
      <c r="M291" s="62"/>
      <c r="N291" s="2"/>
      <c r="V291" s="74">
        <f>G291</f>
        <v>0</v>
      </c>
    </row>
    <row r="292" spans="1:22" ht="21" thickBot="1">
      <c r="A292" s="413"/>
      <c r="B292" s="44" t="s">
        <v>336</v>
      </c>
      <c r="C292" s="44" t="s">
        <v>338</v>
      </c>
      <c r="D292" s="44" t="s">
        <v>23</v>
      </c>
      <c r="E292" s="411" t="s">
        <v>340</v>
      </c>
      <c r="F292" s="411"/>
      <c r="G292" s="415"/>
      <c r="H292" s="416"/>
      <c r="I292" s="417"/>
      <c r="J292" s="15" t="s">
        <v>1</v>
      </c>
      <c r="K292" s="16"/>
      <c r="L292" s="16"/>
      <c r="M292" s="17"/>
      <c r="N292" s="2"/>
      <c r="V292" s="74"/>
    </row>
    <row r="293" spans="1:22" ht="13.8" thickBot="1">
      <c r="A293" s="414"/>
      <c r="B293" s="11"/>
      <c r="C293" s="11"/>
      <c r="D293" s="12"/>
      <c r="E293" s="13" t="s">
        <v>4</v>
      </c>
      <c r="F293" s="14"/>
      <c r="G293" s="407"/>
      <c r="H293" s="408"/>
      <c r="I293" s="409"/>
      <c r="J293" s="15" t="s">
        <v>0</v>
      </c>
      <c r="K293" s="16"/>
      <c r="L293" s="16"/>
      <c r="M293" s="17"/>
      <c r="N293" s="2"/>
      <c r="V293" s="74"/>
    </row>
    <row r="294" spans="1:22" ht="21.6" thickTop="1" thickBot="1">
      <c r="A294" s="412">
        <f t="shared" ref="A294" si="66">A290+1</f>
        <v>70</v>
      </c>
      <c r="B294" s="60" t="s">
        <v>335</v>
      </c>
      <c r="C294" s="60" t="s">
        <v>337</v>
      </c>
      <c r="D294" s="60" t="s">
        <v>24</v>
      </c>
      <c r="E294" s="410" t="s">
        <v>339</v>
      </c>
      <c r="F294" s="410"/>
      <c r="G294" s="410" t="s">
        <v>330</v>
      </c>
      <c r="H294" s="418"/>
      <c r="I294" s="66"/>
      <c r="J294" s="63" t="s">
        <v>2</v>
      </c>
      <c r="K294" s="64"/>
      <c r="L294" s="64"/>
      <c r="M294" s="65"/>
      <c r="N294" s="2"/>
      <c r="V294" s="74"/>
    </row>
    <row r="295" spans="1:22" ht="13.8" thickBot="1">
      <c r="A295" s="413"/>
      <c r="B295" s="10"/>
      <c r="C295" s="10"/>
      <c r="D295" s="4"/>
      <c r="E295" s="10"/>
      <c r="F295" s="10"/>
      <c r="G295" s="419"/>
      <c r="H295" s="381"/>
      <c r="I295" s="420"/>
      <c r="J295" s="61" t="s">
        <v>2</v>
      </c>
      <c r="K295" s="61"/>
      <c r="L295" s="61"/>
      <c r="M295" s="62"/>
      <c r="N295" s="2"/>
      <c r="V295" s="74">
        <f>G295</f>
        <v>0</v>
      </c>
    </row>
    <row r="296" spans="1:22" ht="21" thickBot="1">
      <c r="A296" s="413"/>
      <c r="B296" s="44" t="s">
        <v>336</v>
      </c>
      <c r="C296" s="44" t="s">
        <v>338</v>
      </c>
      <c r="D296" s="44" t="s">
        <v>23</v>
      </c>
      <c r="E296" s="411" t="s">
        <v>340</v>
      </c>
      <c r="F296" s="411"/>
      <c r="G296" s="415"/>
      <c r="H296" s="416"/>
      <c r="I296" s="417"/>
      <c r="J296" s="15" t="s">
        <v>1</v>
      </c>
      <c r="K296" s="16"/>
      <c r="L296" s="16"/>
      <c r="M296" s="17"/>
      <c r="N296" s="2"/>
      <c r="V296" s="74"/>
    </row>
    <row r="297" spans="1:22" ht="13.8" thickBot="1">
      <c r="A297" s="414"/>
      <c r="B297" s="11"/>
      <c r="C297" s="11"/>
      <c r="D297" s="12"/>
      <c r="E297" s="13" t="s">
        <v>4</v>
      </c>
      <c r="F297" s="14"/>
      <c r="G297" s="407"/>
      <c r="H297" s="408"/>
      <c r="I297" s="409"/>
      <c r="J297" s="15" t="s">
        <v>0</v>
      </c>
      <c r="K297" s="16"/>
      <c r="L297" s="16"/>
      <c r="M297" s="17"/>
      <c r="N297" s="2"/>
      <c r="V297" s="74"/>
    </row>
    <row r="298" spans="1:22" ht="21.6" thickTop="1" thickBot="1">
      <c r="A298" s="412">
        <f t="shared" ref="A298" si="67">A294+1</f>
        <v>71</v>
      </c>
      <c r="B298" s="60" t="s">
        <v>335</v>
      </c>
      <c r="C298" s="60" t="s">
        <v>337</v>
      </c>
      <c r="D298" s="60" t="s">
        <v>24</v>
      </c>
      <c r="E298" s="410" t="s">
        <v>339</v>
      </c>
      <c r="F298" s="410"/>
      <c r="G298" s="410" t="s">
        <v>330</v>
      </c>
      <c r="H298" s="418"/>
      <c r="I298" s="66"/>
      <c r="J298" s="63" t="s">
        <v>2</v>
      </c>
      <c r="K298" s="64"/>
      <c r="L298" s="64"/>
      <c r="M298" s="65"/>
      <c r="N298" s="2"/>
      <c r="V298" s="74"/>
    </row>
    <row r="299" spans="1:22" ht="13.8" thickBot="1">
      <c r="A299" s="413"/>
      <c r="B299" s="10"/>
      <c r="C299" s="10"/>
      <c r="D299" s="4"/>
      <c r="E299" s="10"/>
      <c r="F299" s="10"/>
      <c r="G299" s="419"/>
      <c r="H299" s="381"/>
      <c r="I299" s="420"/>
      <c r="J299" s="61" t="s">
        <v>2</v>
      </c>
      <c r="K299" s="61"/>
      <c r="L299" s="61"/>
      <c r="M299" s="62"/>
      <c r="N299" s="2"/>
      <c r="V299" s="74">
        <f>G299</f>
        <v>0</v>
      </c>
    </row>
    <row r="300" spans="1:22" ht="21" thickBot="1">
      <c r="A300" s="413"/>
      <c r="B300" s="44" t="s">
        <v>336</v>
      </c>
      <c r="C300" s="44" t="s">
        <v>338</v>
      </c>
      <c r="D300" s="44" t="s">
        <v>23</v>
      </c>
      <c r="E300" s="411" t="s">
        <v>340</v>
      </c>
      <c r="F300" s="411"/>
      <c r="G300" s="415"/>
      <c r="H300" s="416"/>
      <c r="I300" s="417"/>
      <c r="J300" s="15" t="s">
        <v>1</v>
      </c>
      <c r="K300" s="16"/>
      <c r="L300" s="16"/>
      <c r="M300" s="17"/>
      <c r="N300" s="2"/>
      <c r="V300" s="74"/>
    </row>
    <row r="301" spans="1:22" ht="13.8" thickBot="1">
      <c r="A301" s="414"/>
      <c r="B301" s="11"/>
      <c r="C301" s="11"/>
      <c r="D301" s="12"/>
      <c r="E301" s="13" t="s">
        <v>4</v>
      </c>
      <c r="F301" s="14"/>
      <c r="G301" s="407"/>
      <c r="H301" s="408"/>
      <c r="I301" s="409"/>
      <c r="J301" s="15" t="s">
        <v>0</v>
      </c>
      <c r="K301" s="16"/>
      <c r="L301" s="16"/>
      <c r="M301" s="17"/>
      <c r="N301" s="2"/>
      <c r="V301" s="74"/>
    </row>
    <row r="302" spans="1:22" ht="21.6" thickTop="1" thickBot="1">
      <c r="A302" s="412">
        <f t="shared" ref="A302" si="68">A298+1</f>
        <v>72</v>
      </c>
      <c r="B302" s="60" t="s">
        <v>335</v>
      </c>
      <c r="C302" s="60" t="s">
        <v>337</v>
      </c>
      <c r="D302" s="60" t="s">
        <v>24</v>
      </c>
      <c r="E302" s="410" t="s">
        <v>339</v>
      </c>
      <c r="F302" s="410"/>
      <c r="G302" s="410" t="s">
        <v>330</v>
      </c>
      <c r="H302" s="418"/>
      <c r="I302" s="66"/>
      <c r="J302" s="63" t="s">
        <v>2</v>
      </c>
      <c r="K302" s="64"/>
      <c r="L302" s="64"/>
      <c r="M302" s="65"/>
      <c r="N302" s="2"/>
      <c r="V302" s="74"/>
    </row>
    <row r="303" spans="1:22" ht="13.8" thickBot="1">
      <c r="A303" s="413"/>
      <c r="B303" s="10"/>
      <c r="C303" s="10"/>
      <c r="D303" s="4"/>
      <c r="E303" s="10"/>
      <c r="F303" s="10"/>
      <c r="G303" s="419"/>
      <c r="H303" s="381"/>
      <c r="I303" s="420"/>
      <c r="J303" s="61" t="s">
        <v>2</v>
      </c>
      <c r="K303" s="61"/>
      <c r="L303" s="61"/>
      <c r="M303" s="62"/>
      <c r="N303" s="2"/>
      <c r="V303" s="74">
        <f>G303</f>
        <v>0</v>
      </c>
    </row>
    <row r="304" spans="1:22" ht="21" thickBot="1">
      <c r="A304" s="413"/>
      <c r="B304" s="44" t="s">
        <v>336</v>
      </c>
      <c r="C304" s="44" t="s">
        <v>338</v>
      </c>
      <c r="D304" s="44" t="s">
        <v>23</v>
      </c>
      <c r="E304" s="411" t="s">
        <v>340</v>
      </c>
      <c r="F304" s="411"/>
      <c r="G304" s="415"/>
      <c r="H304" s="416"/>
      <c r="I304" s="417"/>
      <c r="J304" s="15" t="s">
        <v>1</v>
      </c>
      <c r="K304" s="16"/>
      <c r="L304" s="16"/>
      <c r="M304" s="17"/>
      <c r="N304" s="2"/>
      <c r="V304" s="74"/>
    </row>
    <row r="305" spans="1:22" ht="13.8" thickBot="1">
      <c r="A305" s="414"/>
      <c r="B305" s="11"/>
      <c r="C305" s="11"/>
      <c r="D305" s="12"/>
      <c r="E305" s="13" t="s">
        <v>4</v>
      </c>
      <c r="F305" s="14"/>
      <c r="G305" s="407"/>
      <c r="H305" s="408"/>
      <c r="I305" s="409"/>
      <c r="J305" s="15" t="s">
        <v>0</v>
      </c>
      <c r="K305" s="16"/>
      <c r="L305" s="16"/>
      <c r="M305" s="17"/>
      <c r="N305" s="2"/>
      <c r="V305" s="74"/>
    </row>
    <row r="306" spans="1:22" ht="21.6" thickTop="1" thickBot="1">
      <c r="A306" s="412">
        <f t="shared" ref="A306" si="69">A302+1</f>
        <v>73</v>
      </c>
      <c r="B306" s="60" t="s">
        <v>335</v>
      </c>
      <c r="C306" s="60" t="s">
        <v>337</v>
      </c>
      <c r="D306" s="60" t="s">
        <v>24</v>
      </c>
      <c r="E306" s="410" t="s">
        <v>339</v>
      </c>
      <c r="F306" s="410"/>
      <c r="G306" s="410" t="s">
        <v>330</v>
      </c>
      <c r="H306" s="418"/>
      <c r="I306" s="66"/>
      <c r="J306" s="63" t="s">
        <v>2</v>
      </c>
      <c r="K306" s="64"/>
      <c r="L306" s="64"/>
      <c r="M306" s="65"/>
      <c r="N306" s="2"/>
      <c r="V306" s="74"/>
    </row>
    <row r="307" spans="1:22" ht="13.8" thickBot="1">
      <c r="A307" s="413"/>
      <c r="B307" s="10"/>
      <c r="C307" s="10"/>
      <c r="D307" s="4"/>
      <c r="E307" s="10"/>
      <c r="F307" s="10"/>
      <c r="G307" s="419"/>
      <c r="H307" s="381"/>
      <c r="I307" s="420"/>
      <c r="J307" s="61" t="s">
        <v>2</v>
      </c>
      <c r="K307" s="61"/>
      <c r="L307" s="61"/>
      <c r="M307" s="62"/>
      <c r="N307" s="2"/>
      <c r="V307" s="74">
        <f>G307</f>
        <v>0</v>
      </c>
    </row>
    <row r="308" spans="1:22" ht="21" thickBot="1">
      <c r="A308" s="413"/>
      <c r="B308" s="44" t="s">
        <v>336</v>
      </c>
      <c r="C308" s="44" t="s">
        <v>338</v>
      </c>
      <c r="D308" s="44" t="s">
        <v>23</v>
      </c>
      <c r="E308" s="411" t="s">
        <v>340</v>
      </c>
      <c r="F308" s="411"/>
      <c r="G308" s="415"/>
      <c r="H308" s="416"/>
      <c r="I308" s="417"/>
      <c r="J308" s="15" t="s">
        <v>1</v>
      </c>
      <c r="K308" s="16"/>
      <c r="L308" s="16"/>
      <c r="M308" s="17"/>
      <c r="N308" s="2"/>
      <c r="V308" s="74"/>
    </row>
    <row r="309" spans="1:22" ht="13.8" thickBot="1">
      <c r="A309" s="414"/>
      <c r="B309" s="11"/>
      <c r="C309" s="11"/>
      <c r="D309" s="12"/>
      <c r="E309" s="13" t="s">
        <v>4</v>
      </c>
      <c r="F309" s="14"/>
      <c r="G309" s="407"/>
      <c r="H309" s="408"/>
      <c r="I309" s="409"/>
      <c r="J309" s="15" t="s">
        <v>0</v>
      </c>
      <c r="K309" s="16"/>
      <c r="L309" s="16"/>
      <c r="M309" s="17"/>
      <c r="N309" s="2"/>
      <c r="V309" s="74"/>
    </row>
    <row r="310" spans="1:22" ht="21.6" thickTop="1" thickBot="1">
      <c r="A310" s="412">
        <f t="shared" ref="A310" si="70">A306+1</f>
        <v>74</v>
      </c>
      <c r="B310" s="60" t="s">
        <v>335</v>
      </c>
      <c r="C310" s="60" t="s">
        <v>337</v>
      </c>
      <c r="D310" s="60" t="s">
        <v>24</v>
      </c>
      <c r="E310" s="410" t="s">
        <v>339</v>
      </c>
      <c r="F310" s="410"/>
      <c r="G310" s="410" t="s">
        <v>330</v>
      </c>
      <c r="H310" s="418"/>
      <c r="I310" s="66"/>
      <c r="J310" s="63" t="s">
        <v>2</v>
      </c>
      <c r="K310" s="64"/>
      <c r="L310" s="64"/>
      <c r="M310" s="65"/>
      <c r="N310" s="2"/>
      <c r="V310" s="74"/>
    </row>
    <row r="311" spans="1:22" ht="13.8" thickBot="1">
      <c r="A311" s="413"/>
      <c r="B311" s="10"/>
      <c r="C311" s="10"/>
      <c r="D311" s="4"/>
      <c r="E311" s="10"/>
      <c r="F311" s="10"/>
      <c r="G311" s="419"/>
      <c r="H311" s="381"/>
      <c r="I311" s="420"/>
      <c r="J311" s="61" t="s">
        <v>2</v>
      </c>
      <c r="K311" s="61"/>
      <c r="L311" s="61"/>
      <c r="M311" s="62"/>
      <c r="N311" s="2"/>
      <c r="V311" s="74">
        <f>G311</f>
        <v>0</v>
      </c>
    </row>
    <row r="312" spans="1:22" ht="21" thickBot="1">
      <c r="A312" s="413"/>
      <c r="B312" s="44" t="s">
        <v>336</v>
      </c>
      <c r="C312" s="44" t="s">
        <v>338</v>
      </c>
      <c r="D312" s="44" t="s">
        <v>23</v>
      </c>
      <c r="E312" s="411" t="s">
        <v>340</v>
      </c>
      <c r="F312" s="411"/>
      <c r="G312" s="415"/>
      <c r="H312" s="416"/>
      <c r="I312" s="417"/>
      <c r="J312" s="15" t="s">
        <v>1</v>
      </c>
      <c r="K312" s="16"/>
      <c r="L312" s="16"/>
      <c r="M312" s="17"/>
      <c r="N312" s="2"/>
      <c r="V312" s="74"/>
    </row>
    <row r="313" spans="1:22" ht="13.8" thickBot="1">
      <c r="A313" s="414"/>
      <c r="B313" s="11"/>
      <c r="C313" s="11"/>
      <c r="D313" s="12"/>
      <c r="E313" s="13" t="s">
        <v>4</v>
      </c>
      <c r="F313" s="14"/>
      <c r="G313" s="407"/>
      <c r="H313" s="408"/>
      <c r="I313" s="409"/>
      <c r="J313" s="15" t="s">
        <v>0</v>
      </c>
      <c r="K313" s="16"/>
      <c r="L313" s="16"/>
      <c r="M313" s="17"/>
      <c r="N313" s="2"/>
      <c r="V313" s="74"/>
    </row>
    <row r="314" spans="1:22" ht="21.6" thickTop="1" thickBot="1">
      <c r="A314" s="412">
        <f t="shared" ref="A314" si="71">A310+1</f>
        <v>75</v>
      </c>
      <c r="B314" s="60" t="s">
        <v>335</v>
      </c>
      <c r="C314" s="60" t="s">
        <v>337</v>
      </c>
      <c r="D314" s="60" t="s">
        <v>24</v>
      </c>
      <c r="E314" s="410" t="s">
        <v>339</v>
      </c>
      <c r="F314" s="410"/>
      <c r="G314" s="410" t="s">
        <v>330</v>
      </c>
      <c r="H314" s="418"/>
      <c r="I314" s="66"/>
      <c r="J314" s="63" t="s">
        <v>2</v>
      </c>
      <c r="K314" s="64"/>
      <c r="L314" s="64"/>
      <c r="M314" s="65"/>
      <c r="N314" s="2"/>
      <c r="V314" s="74"/>
    </row>
    <row r="315" spans="1:22" ht="13.8" thickBot="1">
      <c r="A315" s="413"/>
      <c r="B315" s="10"/>
      <c r="C315" s="10"/>
      <c r="D315" s="4"/>
      <c r="E315" s="10"/>
      <c r="F315" s="10"/>
      <c r="G315" s="419"/>
      <c r="H315" s="381"/>
      <c r="I315" s="420"/>
      <c r="J315" s="61" t="s">
        <v>2</v>
      </c>
      <c r="K315" s="61"/>
      <c r="L315" s="61"/>
      <c r="M315" s="62"/>
      <c r="N315" s="2"/>
      <c r="V315" s="74">
        <f>G315</f>
        <v>0</v>
      </c>
    </row>
    <row r="316" spans="1:22" ht="21" thickBot="1">
      <c r="A316" s="413"/>
      <c r="B316" s="44" t="s">
        <v>336</v>
      </c>
      <c r="C316" s="44" t="s">
        <v>338</v>
      </c>
      <c r="D316" s="44" t="s">
        <v>23</v>
      </c>
      <c r="E316" s="411" t="s">
        <v>340</v>
      </c>
      <c r="F316" s="411"/>
      <c r="G316" s="415"/>
      <c r="H316" s="416"/>
      <c r="I316" s="417"/>
      <c r="J316" s="15" t="s">
        <v>1</v>
      </c>
      <c r="K316" s="16"/>
      <c r="L316" s="16"/>
      <c r="M316" s="17"/>
      <c r="N316" s="2"/>
      <c r="V316" s="74"/>
    </row>
    <row r="317" spans="1:22" ht="13.8" thickBot="1">
      <c r="A317" s="414"/>
      <c r="B317" s="11"/>
      <c r="C317" s="11"/>
      <c r="D317" s="12"/>
      <c r="E317" s="13" t="s">
        <v>4</v>
      </c>
      <c r="F317" s="14"/>
      <c r="G317" s="407"/>
      <c r="H317" s="408"/>
      <c r="I317" s="409"/>
      <c r="J317" s="15" t="s">
        <v>0</v>
      </c>
      <c r="K317" s="16"/>
      <c r="L317" s="16"/>
      <c r="M317" s="17"/>
      <c r="N317" s="2"/>
      <c r="V317" s="74"/>
    </row>
    <row r="318" spans="1:22" ht="21.6" thickTop="1" thickBot="1">
      <c r="A318" s="412">
        <f t="shared" ref="A318" si="72">A314+1</f>
        <v>76</v>
      </c>
      <c r="B318" s="60" t="s">
        <v>335</v>
      </c>
      <c r="C318" s="60" t="s">
        <v>337</v>
      </c>
      <c r="D318" s="60" t="s">
        <v>24</v>
      </c>
      <c r="E318" s="410" t="s">
        <v>339</v>
      </c>
      <c r="F318" s="410"/>
      <c r="G318" s="410" t="s">
        <v>330</v>
      </c>
      <c r="H318" s="418"/>
      <c r="I318" s="66"/>
      <c r="J318" s="63" t="s">
        <v>2</v>
      </c>
      <c r="K318" s="64"/>
      <c r="L318" s="64"/>
      <c r="M318" s="65"/>
      <c r="N318" s="2"/>
      <c r="V318" s="74"/>
    </row>
    <row r="319" spans="1:22" ht="13.8" thickBot="1">
      <c r="A319" s="413"/>
      <c r="B319" s="10"/>
      <c r="C319" s="10"/>
      <c r="D319" s="4"/>
      <c r="E319" s="10"/>
      <c r="F319" s="10"/>
      <c r="G319" s="419"/>
      <c r="H319" s="381"/>
      <c r="I319" s="420"/>
      <c r="J319" s="61" t="s">
        <v>2</v>
      </c>
      <c r="K319" s="61"/>
      <c r="L319" s="61"/>
      <c r="M319" s="62"/>
      <c r="N319" s="2"/>
      <c r="V319" s="74">
        <f>G319</f>
        <v>0</v>
      </c>
    </row>
    <row r="320" spans="1:22" ht="21" thickBot="1">
      <c r="A320" s="413"/>
      <c r="B320" s="44" t="s">
        <v>336</v>
      </c>
      <c r="C320" s="44" t="s">
        <v>338</v>
      </c>
      <c r="D320" s="44" t="s">
        <v>23</v>
      </c>
      <c r="E320" s="411" t="s">
        <v>340</v>
      </c>
      <c r="F320" s="411"/>
      <c r="G320" s="415"/>
      <c r="H320" s="416"/>
      <c r="I320" s="417"/>
      <c r="J320" s="15" t="s">
        <v>1</v>
      </c>
      <c r="K320" s="16"/>
      <c r="L320" s="16"/>
      <c r="M320" s="17"/>
      <c r="N320" s="2"/>
      <c r="V320" s="74"/>
    </row>
    <row r="321" spans="1:22" ht="13.8" thickBot="1">
      <c r="A321" s="414"/>
      <c r="B321" s="11"/>
      <c r="C321" s="11"/>
      <c r="D321" s="12"/>
      <c r="E321" s="13" t="s">
        <v>4</v>
      </c>
      <c r="F321" s="14"/>
      <c r="G321" s="407"/>
      <c r="H321" s="408"/>
      <c r="I321" s="409"/>
      <c r="J321" s="15" t="s">
        <v>0</v>
      </c>
      <c r="K321" s="16"/>
      <c r="L321" s="16"/>
      <c r="M321" s="17"/>
      <c r="N321" s="2"/>
      <c r="V321" s="74"/>
    </row>
    <row r="322" spans="1:22" ht="21.6" thickTop="1" thickBot="1">
      <c r="A322" s="412">
        <f t="shared" ref="A322" si="73">A318+1</f>
        <v>77</v>
      </c>
      <c r="B322" s="60" t="s">
        <v>335</v>
      </c>
      <c r="C322" s="60" t="s">
        <v>337</v>
      </c>
      <c r="D322" s="60" t="s">
        <v>24</v>
      </c>
      <c r="E322" s="410" t="s">
        <v>339</v>
      </c>
      <c r="F322" s="410"/>
      <c r="G322" s="410" t="s">
        <v>330</v>
      </c>
      <c r="H322" s="418"/>
      <c r="I322" s="66"/>
      <c r="J322" s="63" t="s">
        <v>2</v>
      </c>
      <c r="K322" s="64"/>
      <c r="L322" s="64"/>
      <c r="M322" s="65"/>
      <c r="N322" s="2"/>
      <c r="V322" s="74"/>
    </row>
    <row r="323" spans="1:22" ht="13.8" thickBot="1">
      <c r="A323" s="413"/>
      <c r="B323" s="10"/>
      <c r="C323" s="10"/>
      <c r="D323" s="4"/>
      <c r="E323" s="10"/>
      <c r="F323" s="10"/>
      <c r="G323" s="419"/>
      <c r="H323" s="381"/>
      <c r="I323" s="420"/>
      <c r="J323" s="61" t="s">
        <v>2</v>
      </c>
      <c r="K323" s="61"/>
      <c r="L323" s="61"/>
      <c r="M323" s="62"/>
      <c r="N323" s="2"/>
      <c r="V323" s="74">
        <f>G323</f>
        <v>0</v>
      </c>
    </row>
    <row r="324" spans="1:22" ht="21" thickBot="1">
      <c r="A324" s="413"/>
      <c r="B324" s="44" t="s">
        <v>336</v>
      </c>
      <c r="C324" s="44" t="s">
        <v>338</v>
      </c>
      <c r="D324" s="44" t="s">
        <v>23</v>
      </c>
      <c r="E324" s="411" t="s">
        <v>340</v>
      </c>
      <c r="F324" s="411"/>
      <c r="G324" s="415"/>
      <c r="H324" s="416"/>
      <c r="I324" s="417"/>
      <c r="J324" s="15" t="s">
        <v>1</v>
      </c>
      <c r="K324" s="16"/>
      <c r="L324" s="16"/>
      <c r="M324" s="17"/>
      <c r="N324" s="2"/>
      <c r="V324" s="74"/>
    </row>
    <row r="325" spans="1:22" ht="13.8" thickBot="1">
      <c r="A325" s="414"/>
      <c r="B325" s="11"/>
      <c r="C325" s="11"/>
      <c r="D325" s="12"/>
      <c r="E325" s="13" t="s">
        <v>4</v>
      </c>
      <c r="F325" s="14"/>
      <c r="G325" s="407"/>
      <c r="H325" s="408"/>
      <c r="I325" s="409"/>
      <c r="J325" s="15" t="s">
        <v>0</v>
      </c>
      <c r="K325" s="16"/>
      <c r="L325" s="16"/>
      <c r="M325" s="17"/>
      <c r="N325" s="2"/>
      <c r="V325" s="74"/>
    </row>
    <row r="326" spans="1:22" ht="21.6" thickTop="1" thickBot="1">
      <c r="A326" s="412">
        <f t="shared" ref="A326" si="74">A322+1</f>
        <v>78</v>
      </c>
      <c r="B326" s="60" t="s">
        <v>335</v>
      </c>
      <c r="C326" s="60" t="s">
        <v>337</v>
      </c>
      <c r="D326" s="60" t="s">
        <v>24</v>
      </c>
      <c r="E326" s="410" t="s">
        <v>339</v>
      </c>
      <c r="F326" s="410"/>
      <c r="G326" s="410" t="s">
        <v>330</v>
      </c>
      <c r="H326" s="418"/>
      <c r="I326" s="66"/>
      <c r="J326" s="63" t="s">
        <v>2</v>
      </c>
      <c r="K326" s="64"/>
      <c r="L326" s="64"/>
      <c r="M326" s="65"/>
      <c r="N326" s="2"/>
      <c r="V326" s="74"/>
    </row>
    <row r="327" spans="1:22" ht="13.8" thickBot="1">
      <c r="A327" s="413"/>
      <c r="B327" s="10"/>
      <c r="C327" s="10"/>
      <c r="D327" s="4"/>
      <c r="E327" s="10"/>
      <c r="F327" s="10"/>
      <c r="G327" s="419"/>
      <c r="H327" s="381"/>
      <c r="I327" s="420"/>
      <c r="J327" s="61" t="s">
        <v>2</v>
      </c>
      <c r="K327" s="61"/>
      <c r="L327" s="61"/>
      <c r="M327" s="62"/>
      <c r="N327" s="2"/>
      <c r="V327" s="74">
        <f>G327</f>
        <v>0</v>
      </c>
    </row>
    <row r="328" spans="1:22" ht="21" thickBot="1">
      <c r="A328" s="413"/>
      <c r="B328" s="44" t="s">
        <v>336</v>
      </c>
      <c r="C328" s="44" t="s">
        <v>338</v>
      </c>
      <c r="D328" s="44" t="s">
        <v>23</v>
      </c>
      <c r="E328" s="411" t="s">
        <v>340</v>
      </c>
      <c r="F328" s="411"/>
      <c r="G328" s="415"/>
      <c r="H328" s="416"/>
      <c r="I328" s="417"/>
      <c r="J328" s="15" t="s">
        <v>1</v>
      </c>
      <c r="K328" s="16"/>
      <c r="L328" s="16"/>
      <c r="M328" s="17"/>
      <c r="N328" s="2"/>
      <c r="V328" s="74"/>
    </row>
    <row r="329" spans="1:22" ht="13.8" thickBot="1">
      <c r="A329" s="414"/>
      <c r="B329" s="11"/>
      <c r="C329" s="11"/>
      <c r="D329" s="12"/>
      <c r="E329" s="13" t="s">
        <v>4</v>
      </c>
      <c r="F329" s="14"/>
      <c r="G329" s="407"/>
      <c r="H329" s="408"/>
      <c r="I329" s="409"/>
      <c r="J329" s="15" t="s">
        <v>0</v>
      </c>
      <c r="K329" s="16"/>
      <c r="L329" s="16"/>
      <c r="M329" s="17"/>
      <c r="N329" s="2"/>
      <c r="V329" s="74"/>
    </row>
    <row r="330" spans="1:22" ht="21.6" thickTop="1" thickBot="1">
      <c r="A330" s="412">
        <f t="shared" ref="A330" si="75">A326+1</f>
        <v>79</v>
      </c>
      <c r="B330" s="60" t="s">
        <v>335</v>
      </c>
      <c r="C330" s="60" t="s">
        <v>337</v>
      </c>
      <c r="D330" s="60" t="s">
        <v>24</v>
      </c>
      <c r="E330" s="410" t="s">
        <v>339</v>
      </c>
      <c r="F330" s="410"/>
      <c r="G330" s="410" t="s">
        <v>330</v>
      </c>
      <c r="H330" s="418"/>
      <c r="I330" s="66"/>
      <c r="J330" s="63" t="s">
        <v>2</v>
      </c>
      <c r="K330" s="64"/>
      <c r="L330" s="64"/>
      <c r="M330" s="65"/>
      <c r="N330" s="2"/>
      <c r="V330" s="74"/>
    </row>
    <row r="331" spans="1:22" ht="13.8" thickBot="1">
      <c r="A331" s="413"/>
      <c r="B331" s="10"/>
      <c r="C331" s="10"/>
      <c r="D331" s="4"/>
      <c r="E331" s="10"/>
      <c r="F331" s="10"/>
      <c r="G331" s="419"/>
      <c r="H331" s="381"/>
      <c r="I331" s="420"/>
      <c r="J331" s="61" t="s">
        <v>2</v>
      </c>
      <c r="K331" s="61"/>
      <c r="L331" s="61"/>
      <c r="M331" s="62"/>
      <c r="N331" s="2"/>
      <c r="V331" s="74">
        <f>G331</f>
        <v>0</v>
      </c>
    </row>
    <row r="332" spans="1:22" ht="21" thickBot="1">
      <c r="A332" s="413"/>
      <c r="B332" s="44" t="s">
        <v>336</v>
      </c>
      <c r="C332" s="44" t="s">
        <v>338</v>
      </c>
      <c r="D332" s="44" t="s">
        <v>23</v>
      </c>
      <c r="E332" s="411" t="s">
        <v>340</v>
      </c>
      <c r="F332" s="411"/>
      <c r="G332" s="415"/>
      <c r="H332" s="416"/>
      <c r="I332" s="417"/>
      <c r="J332" s="15" t="s">
        <v>1</v>
      </c>
      <c r="K332" s="16"/>
      <c r="L332" s="16"/>
      <c r="M332" s="17"/>
      <c r="N332" s="2"/>
      <c r="V332" s="74"/>
    </row>
    <row r="333" spans="1:22" ht="13.8" thickBot="1">
      <c r="A333" s="414"/>
      <c r="B333" s="11"/>
      <c r="C333" s="11"/>
      <c r="D333" s="12"/>
      <c r="E333" s="13" t="s">
        <v>4</v>
      </c>
      <c r="F333" s="14"/>
      <c r="G333" s="407"/>
      <c r="H333" s="408"/>
      <c r="I333" s="409"/>
      <c r="J333" s="15" t="s">
        <v>0</v>
      </c>
      <c r="K333" s="16"/>
      <c r="L333" s="16"/>
      <c r="M333" s="17"/>
      <c r="N333" s="2"/>
      <c r="V333" s="74"/>
    </row>
    <row r="334" spans="1:22" ht="21.6" thickTop="1" thickBot="1">
      <c r="A334" s="412">
        <f t="shared" ref="A334" si="76">A330+1</f>
        <v>80</v>
      </c>
      <c r="B334" s="60" t="s">
        <v>335</v>
      </c>
      <c r="C334" s="60" t="s">
        <v>337</v>
      </c>
      <c r="D334" s="60" t="s">
        <v>24</v>
      </c>
      <c r="E334" s="410" t="s">
        <v>339</v>
      </c>
      <c r="F334" s="410"/>
      <c r="G334" s="410" t="s">
        <v>330</v>
      </c>
      <c r="H334" s="418"/>
      <c r="I334" s="66"/>
      <c r="J334" s="63" t="s">
        <v>2</v>
      </c>
      <c r="K334" s="64"/>
      <c r="L334" s="64"/>
      <c r="M334" s="65"/>
      <c r="N334" s="2"/>
      <c r="V334" s="74"/>
    </row>
    <row r="335" spans="1:22" ht="13.8" thickBot="1">
      <c r="A335" s="413"/>
      <c r="B335" s="10"/>
      <c r="C335" s="10"/>
      <c r="D335" s="4"/>
      <c r="E335" s="10"/>
      <c r="F335" s="10"/>
      <c r="G335" s="419"/>
      <c r="H335" s="381"/>
      <c r="I335" s="420"/>
      <c r="J335" s="61" t="s">
        <v>2</v>
      </c>
      <c r="K335" s="61"/>
      <c r="L335" s="61"/>
      <c r="M335" s="62"/>
      <c r="N335" s="2"/>
      <c r="V335" s="74">
        <f>G335</f>
        <v>0</v>
      </c>
    </row>
    <row r="336" spans="1:22" ht="21" thickBot="1">
      <c r="A336" s="413"/>
      <c r="B336" s="44" t="s">
        <v>336</v>
      </c>
      <c r="C336" s="44" t="s">
        <v>338</v>
      </c>
      <c r="D336" s="44" t="s">
        <v>23</v>
      </c>
      <c r="E336" s="411" t="s">
        <v>340</v>
      </c>
      <c r="F336" s="411"/>
      <c r="G336" s="415"/>
      <c r="H336" s="416"/>
      <c r="I336" s="417"/>
      <c r="J336" s="15" t="s">
        <v>1</v>
      </c>
      <c r="K336" s="16"/>
      <c r="L336" s="16"/>
      <c r="M336" s="17"/>
      <c r="N336" s="2"/>
      <c r="V336" s="74"/>
    </row>
    <row r="337" spans="1:22" ht="13.8" thickBot="1">
      <c r="A337" s="414"/>
      <c r="B337" s="11"/>
      <c r="C337" s="11"/>
      <c r="D337" s="12"/>
      <c r="E337" s="13" t="s">
        <v>4</v>
      </c>
      <c r="F337" s="14"/>
      <c r="G337" s="407"/>
      <c r="H337" s="408"/>
      <c r="I337" s="409"/>
      <c r="J337" s="15" t="s">
        <v>0</v>
      </c>
      <c r="K337" s="16"/>
      <c r="L337" s="16"/>
      <c r="M337" s="17"/>
      <c r="N337" s="2"/>
      <c r="V337" s="74"/>
    </row>
    <row r="338" spans="1:22" ht="21.6" thickTop="1" thickBot="1">
      <c r="A338" s="412">
        <f t="shared" ref="A338" si="77">A334+1</f>
        <v>81</v>
      </c>
      <c r="B338" s="60" t="s">
        <v>335</v>
      </c>
      <c r="C338" s="60" t="s">
        <v>337</v>
      </c>
      <c r="D338" s="60" t="s">
        <v>24</v>
      </c>
      <c r="E338" s="410" t="s">
        <v>339</v>
      </c>
      <c r="F338" s="410"/>
      <c r="G338" s="410" t="s">
        <v>330</v>
      </c>
      <c r="H338" s="418"/>
      <c r="I338" s="66"/>
      <c r="J338" s="63" t="s">
        <v>2</v>
      </c>
      <c r="K338" s="64"/>
      <c r="L338" s="64"/>
      <c r="M338" s="65"/>
      <c r="N338" s="2"/>
      <c r="V338" s="74"/>
    </row>
    <row r="339" spans="1:22" ht="13.8" thickBot="1">
      <c r="A339" s="413"/>
      <c r="B339" s="10"/>
      <c r="C339" s="10"/>
      <c r="D339" s="4"/>
      <c r="E339" s="10"/>
      <c r="F339" s="10"/>
      <c r="G339" s="419"/>
      <c r="H339" s="381"/>
      <c r="I339" s="420"/>
      <c r="J339" s="61" t="s">
        <v>2</v>
      </c>
      <c r="K339" s="61"/>
      <c r="L339" s="61"/>
      <c r="M339" s="62"/>
      <c r="N339" s="2"/>
      <c r="V339" s="74">
        <f>G339</f>
        <v>0</v>
      </c>
    </row>
    <row r="340" spans="1:22" ht="21" thickBot="1">
      <c r="A340" s="413"/>
      <c r="B340" s="44" t="s">
        <v>336</v>
      </c>
      <c r="C340" s="44" t="s">
        <v>338</v>
      </c>
      <c r="D340" s="44" t="s">
        <v>23</v>
      </c>
      <c r="E340" s="411" t="s">
        <v>340</v>
      </c>
      <c r="F340" s="411"/>
      <c r="G340" s="415"/>
      <c r="H340" s="416"/>
      <c r="I340" s="417"/>
      <c r="J340" s="15" t="s">
        <v>1</v>
      </c>
      <c r="K340" s="16"/>
      <c r="L340" s="16"/>
      <c r="M340" s="17"/>
      <c r="N340" s="2"/>
      <c r="V340" s="74"/>
    </row>
    <row r="341" spans="1:22" ht="13.8" thickBot="1">
      <c r="A341" s="414"/>
      <c r="B341" s="11"/>
      <c r="C341" s="11"/>
      <c r="D341" s="12"/>
      <c r="E341" s="13" t="s">
        <v>4</v>
      </c>
      <c r="F341" s="14"/>
      <c r="G341" s="407"/>
      <c r="H341" s="408"/>
      <c r="I341" s="409"/>
      <c r="J341" s="15" t="s">
        <v>0</v>
      </c>
      <c r="K341" s="16"/>
      <c r="L341" s="16"/>
      <c r="M341" s="17"/>
      <c r="N341" s="2"/>
      <c r="V341" s="74"/>
    </row>
    <row r="342" spans="1:22" ht="21.6" thickTop="1" thickBot="1">
      <c r="A342" s="412">
        <f t="shared" ref="A342" si="78">A338+1</f>
        <v>82</v>
      </c>
      <c r="B342" s="60" t="s">
        <v>335</v>
      </c>
      <c r="C342" s="60" t="s">
        <v>337</v>
      </c>
      <c r="D342" s="60" t="s">
        <v>24</v>
      </c>
      <c r="E342" s="410" t="s">
        <v>339</v>
      </c>
      <c r="F342" s="410"/>
      <c r="G342" s="410" t="s">
        <v>330</v>
      </c>
      <c r="H342" s="418"/>
      <c r="I342" s="66"/>
      <c r="J342" s="63" t="s">
        <v>2</v>
      </c>
      <c r="K342" s="64"/>
      <c r="L342" s="64"/>
      <c r="M342" s="65"/>
      <c r="N342" s="2"/>
      <c r="V342" s="74"/>
    </row>
    <row r="343" spans="1:22" ht="13.8" thickBot="1">
      <c r="A343" s="413"/>
      <c r="B343" s="10"/>
      <c r="C343" s="10"/>
      <c r="D343" s="4"/>
      <c r="E343" s="10"/>
      <c r="F343" s="10"/>
      <c r="G343" s="419"/>
      <c r="H343" s="381"/>
      <c r="I343" s="420"/>
      <c r="J343" s="61" t="s">
        <v>2</v>
      </c>
      <c r="K343" s="61"/>
      <c r="L343" s="61"/>
      <c r="M343" s="62"/>
      <c r="N343" s="2"/>
      <c r="V343" s="74">
        <f>G343</f>
        <v>0</v>
      </c>
    </row>
    <row r="344" spans="1:22" ht="21" thickBot="1">
      <c r="A344" s="413"/>
      <c r="B344" s="44" t="s">
        <v>336</v>
      </c>
      <c r="C344" s="44" t="s">
        <v>338</v>
      </c>
      <c r="D344" s="44" t="s">
        <v>23</v>
      </c>
      <c r="E344" s="411" t="s">
        <v>340</v>
      </c>
      <c r="F344" s="411"/>
      <c r="G344" s="415"/>
      <c r="H344" s="416"/>
      <c r="I344" s="417"/>
      <c r="J344" s="15" t="s">
        <v>1</v>
      </c>
      <c r="K344" s="16"/>
      <c r="L344" s="16"/>
      <c r="M344" s="17"/>
      <c r="N344" s="2"/>
      <c r="V344" s="74"/>
    </row>
    <row r="345" spans="1:22" ht="13.8" thickBot="1">
      <c r="A345" s="414"/>
      <c r="B345" s="11"/>
      <c r="C345" s="11"/>
      <c r="D345" s="12"/>
      <c r="E345" s="13" t="s">
        <v>4</v>
      </c>
      <c r="F345" s="14"/>
      <c r="G345" s="407"/>
      <c r="H345" s="408"/>
      <c r="I345" s="409"/>
      <c r="J345" s="15" t="s">
        <v>0</v>
      </c>
      <c r="K345" s="16"/>
      <c r="L345" s="16"/>
      <c r="M345" s="17"/>
      <c r="N345" s="2"/>
      <c r="V345" s="74"/>
    </row>
    <row r="346" spans="1:22" ht="21.6" thickTop="1" thickBot="1">
      <c r="A346" s="412">
        <f t="shared" ref="A346" si="79">A342+1</f>
        <v>83</v>
      </c>
      <c r="B346" s="60" t="s">
        <v>335</v>
      </c>
      <c r="C346" s="60" t="s">
        <v>337</v>
      </c>
      <c r="D346" s="60" t="s">
        <v>24</v>
      </c>
      <c r="E346" s="410" t="s">
        <v>339</v>
      </c>
      <c r="F346" s="410"/>
      <c r="G346" s="410" t="s">
        <v>330</v>
      </c>
      <c r="H346" s="418"/>
      <c r="I346" s="66"/>
      <c r="J346" s="63" t="s">
        <v>2</v>
      </c>
      <c r="K346" s="64"/>
      <c r="L346" s="64"/>
      <c r="M346" s="65"/>
      <c r="N346" s="2"/>
      <c r="V346" s="74"/>
    </row>
    <row r="347" spans="1:22" ht="13.8" thickBot="1">
      <c r="A347" s="413"/>
      <c r="B347" s="10"/>
      <c r="C347" s="10"/>
      <c r="D347" s="4"/>
      <c r="E347" s="10"/>
      <c r="F347" s="10"/>
      <c r="G347" s="419"/>
      <c r="H347" s="381"/>
      <c r="I347" s="420"/>
      <c r="J347" s="61" t="s">
        <v>2</v>
      </c>
      <c r="K347" s="61"/>
      <c r="L347" s="61"/>
      <c r="M347" s="62"/>
      <c r="N347" s="2"/>
      <c r="V347" s="74">
        <f>G347</f>
        <v>0</v>
      </c>
    </row>
    <row r="348" spans="1:22" ht="21" thickBot="1">
      <c r="A348" s="413"/>
      <c r="B348" s="44" t="s">
        <v>336</v>
      </c>
      <c r="C348" s="44" t="s">
        <v>338</v>
      </c>
      <c r="D348" s="44" t="s">
        <v>23</v>
      </c>
      <c r="E348" s="411" t="s">
        <v>340</v>
      </c>
      <c r="F348" s="411"/>
      <c r="G348" s="415"/>
      <c r="H348" s="416"/>
      <c r="I348" s="417"/>
      <c r="J348" s="15" t="s">
        <v>1</v>
      </c>
      <c r="K348" s="16"/>
      <c r="L348" s="16"/>
      <c r="M348" s="17"/>
      <c r="N348" s="2"/>
      <c r="V348" s="74"/>
    </row>
    <row r="349" spans="1:22" ht="13.8" thickBot="1">
      <c r="A349" s="414"/>
      <c r="B349" s="11"/>
      <c r="C349" s="11"/>
      <c r="D349" s="12"/>
      <c r="E349" s="13" t="s">
        <v>4</v>
      </c>
      <c r="F349" s="14"/>
      <c r="G349" s="407"/>
      <c r="H349" s="408"/>
      <c r="I349" s="409"/>
      <c r="J349" s="15" t="s">
        <v>0</v>
      </c>
      <c r="K349" s="16"/>
      <c r="L349" s="16"/>
      <c r="M349" s="17"/>
      <c r="N349" s="2"/>
      <c r="V349" s="74"/>
    </row>
    <row r="350" spans="1:22" ht="21.6" thickTop="1" thickBot="1">
      <c r="A350" s="412">
        <f t="shared" ref="A350" si="80">A346+1</f>
        <v>84</v>
      </c>
      <c r="B350" s="60" t="s">
        <v>335</v>
      </c>
      <c r="C350" s="60" t="s">
        <v>337</v>
      </c>
      <c r="D350" s="60" t="s">
        <v>24</v>
      </c>
      <c r="E350" s="410" t="s">
        <v>339</v>
      </c>
      <c r="F350" s="410"/>
      <c r="G350" s="410" t="s">
        <v>330</v>
      </c>
      <c r="H350" s="418"/>
      <c r="I350" s="66"/>
      <c r="J350" s="63" t="s">
        <v>2</v>
      </c>
      <c r="K350" s="64"/>
      <c r="L350" s="64"/>
      <c r="M350" s="65"/>
      <c r="N350" s="2"/>
      <c r="V350" s="74"/>
    </row>
    <row r="351" spans="1:22" ht="13.8" thickBot="1">
      <c r="A351" s="413"/>
      <c r="B351" s="10"/>
      <c r="C351" s="10"/>
      <c r="D351" s="4"/>
      <c r="E351" s="10"/>
      <c r="F351" s="10"/>
      <c r="G351" s="419"/>
      <c r="H351" s="381"/>
      <c r="I351" s="420"/>
      <c r="J351" s="61" t="s">
        <v>2</v>
      </c>
      <c r="K351" s="61"/>
      <c r="L351" s="61"/>
      <c r="M351" s="62"/>
      <c r="N351" s="2"/>
      <c r="V351" s="74">
        <f>G351</f>
        <v>0</v>
      </c>
    </row>
    <row r="352" spans="1:22" ht="21" thickBot="1">
      <c r="A352" s="413"/>
      <c r="B352" s="44" t="s">
        <v>336</v>
      </c>
      <c r="C352" s="44" t="s">
        <v>338</v>
      </c>
      <c r="D352" s="44" t="s">
        <v>23</v>
      </c>
      <c r="E352" s="411" t="s">
        <v>340</v>
      </c>
      <c r="F352" s="411"/>
      <c r="G352" s="415"/>
      <c r="H352" s="416"/>
      <c r="I352" s="417"/>
      <c r="J352" s="15" t="s">
        <v>1</v>
      </c>
      <c r="K352" s="16"/>
      <c r="L352" s="16"/>
      <c r="M352" s="17"/>
      <c r="N352" s="2"/>
      <c r="V352" s="74"/>
    </row>
    <row r="353" spans="1:22" ht="13.8" thickBot="1">
      <c r="A353" s="414"/>
      <c r="B353" s="11"/>
      <c r="C353" s="11"/>
      <c r="D353" s="12"/>
      <c r="E353" s="13" t="s">
        <v>4</v>
      </c>
      <c r="F353" s="14"/>
      <c r="G353" s="407"/>
      <c r="H353" s="408"/>
      <c r="I353" s="409"/>
      <c r="J353" s="15" t="s">
        <v>0</v>
      </c>
      <c r="K353" s="16"/>
      <c r="L353" s="16"/>
      <c r="M353" s="17"/>
      <c r="N353" s="2"/>
      <c r="V353" s="74"/>
    </row>
    <row r="354" spans="1:22" ht="21.6" thickTop="1" thickBot="1">
      <c r="A354" s="412">
        <f t="shared" ref="A354" si="81">A350+1</f>
        <v>85</v>
      </c>
      <c r="B354" s="60" t="s">
        <v>335</v>
      </c>
      <c r="C354" s="60" t="s">
        <v>337</v>
      </c>
      <c r="D354" s="60" t="s">
        <v>24</v>
      </c>
      <c r="E354" s="410" t="s">
        <v>339</v>
      </c>
      <c r="F354" s="410"/>
      <c r="G354" s="410" t="s">
        <v>330</v>
      </c>
      <c r="H354" s="418"/>
      <c r="I354" s="66"/>
      <c r="J354" s="63" t="s">
        <v>2</v>
      </c>
      <c r="K354" s="64"/>
      <c r="L354" s="64"/>
      <c r="M354" s="65"/>
      <c r="N354" s="2"/>
      <c r="V354" s="74"/>
    </row>
    <row r="355" spans="1:22" ht="13.8" thickBot="1">
      <c r="A355" s="413"/>
      <c r="B355" s="10"/>
      <c r="C355" s="10"/>
      <c r="D355" s="4"/>
      <c r="E355" s="10"/>
      <c r="F355" s="10"/>
      <c r="G355" s="419"/>
      <c r="H355" s="381"/>
      <c r="I355" s="420"/>
      <c r="J355" s="61" t="s">
        <v>2</v>
      </c>
      <c r="K355" s="61"/>
      <c r="L355" s="61"/>
      <c r="M355" s="62"/>
      <c r="N355" s="2"/>
      <c r="V355" s="74">
        <f>G355</f>
        <v>0</v>
      </c>
    </row>
    <row r="356" spans="1:22" ht="21" thickBot="1">
      <c r="A356" s="413"/>
      <c r="B356" s="44" t="s">
        <v>336</v>
      </c>
      <c r="C356" s="44" t="s">
        <v>338</v>
      </c>
      <c r="D356" s="44" t="s">
        <v>23</v>
      </c>
      <c r="E356" s="411" t="s">
        <v>340</v>
      </c>
      <c r="F356" s="411"/>
      <c r="G356" s="415"/>
      <c r="H356" s="416"/>
      <c r="I356" s="417"/>
      <c r="J356" s="15" t="s">
        <v>1</v>
      </c>
      <c r="K356" s="16"/>
      <c r="L356" s="16"/>
      <c r="M356" s="17"/>
      <c r="N356" s="2"/>
      <c r="V356" s="74"/>
    </row>
    <row r="357" spans="1:22" ht="13.8" thickBot="1">
      <c r="A357" s="414"/>
      <c r="B357" s="11"/>
      <c r="C357" s="11"/>
      <c r="D357" s="12"/>
      <c r="E357" s="13" t="s">
        <v>4</v>
      </c>
      <c r="F357" s="14"/>
      <c r="G357" s="407"/>
      <c r="H357" s="408"/>
      <c r="I357" s="409"/>
      <c r="J357" s="15" t="s">
        <v>0</v>
      </c>
      <c r="K357" s="16"/>
      <c r="L357" s="16"/>
      <c r="M357" s="17"/>
      <c r="N357" s="2"/>
      <c r="V357" s="74"/>
    </row>
    <row r="358" spans="1:22" ht="21.6" thickTop="1" thickBot="1">
      <c r="A358" s="412">
        <f t="shared" ref="A358" si="82">A354+1</f>
        <v>86</v>
      </c>
      <c r="B358" s="60" t="s">
        <v>335</v>
      </c>
      <c r="C358" s="60" t="s">
        <v>337</v>
      </c>
      <c r="D358" s="60" t="s">
        <v>24</v>
      </c>
      <c r="E358" s="410" t="s">
        <v>339</v>
      </c>
      <c r="F358" s="410"/>
      <c r="G358" s="410" t="s">
        <v>330</v>
      </c>
      <c r="H358" s="418"/>
      <c r="I358" s="66"/>
      <c r="J358" s="63" t="s">
        <v>2</v>
      </c>
      <c r="K358" s="64"/>
      <c r="L358" s="64"/>
      <c r="M358" s="65"/>
      <c r="N358" s="2"/>
      <c r="V358" s="74"/>
    </row>
    <row r="359" spans="1:22" ht="13.8" thickBot="1">
      <c r="A359" s="413"/>
      <c r="B359" s="10"/>
      <c r="C359" s="10"/>
      <c r="D359" s="4"/>
      <c r="E359" s="10"/>
      <c r="F359" s="10"/>
      <c r="G359" s="419"/>
      <c r="H359" s="381"/>
      <c r="I359" s="420"/>
      <c r="J359" s="61" t="s">
        <v>2</v>
      </c>
      <c r="K359" s="61"/>
      <c r="L359" s="61"/>
      <c r="M359" s="62"/>
      <c r="N359" s="2"/>
      <c r="V359" s="74">
        <f>G359</f>
        <v>0</v>
      </c>
    </row>
    <row r="360" spans="1:22" ht="21" thickBot="1">
      <c r="A360" s="413"/>
      <c r="B360" s="44" t="s">
        <v>336</v>
      </c>
      <c r="C360" s="44" t="s">
        <v>338</v>
      </c>
      <c r="D360" s="44" t="s">
        <v>23</v>
      </c>
      <c r="E360" s="411" t="s">
        <v>340</v>
      </c>
      <c r="F360" s="411"/>
      <c r="G360" s="415"/>
      <c r="H360" s="416"/>
      <c r="I360" s="417"/>
      <c r="J360" s="15" t="s">
        <v>1</v>
      </c>
      <c r="K360" s="16"/>
      <c r="L360" s="16"/>
      <c r="M360" s="17"/>
      <c r="N360" s="2"/>
      <c r="V360" s="74"/>
    </row>
    <row r="361" spans="1:22" ht="13.8" thickBot="1">
      <c r="A361" s="414"/>
      <c r="B361" s="11"/>
      <c r="C361" s="11"/>
      <c r="D361" s="12"/>
      <c r="E361" s="13" t="s">
        <v>4</v>
      </c>
      <c r="F361" s="14"/>
      <c r="G361" s="407"/>
      <c r="H361" s="408"/>
      <c r="I361" s="409"/>
      <c r="J361" s="15" t="s">
        <v>0</v>
      </c>
      <c r="K361" s="16"/>
      <c r="L361" s="16"/>
      <c r="M361" s="17"/>
      <c r="N361" s="2"/>
      <c r="V361" s="74"/>
    </row>
    <row r="362" spans="1:22" ht="21.6" thickTop="1" thickBot="1">
      <c r="A362" s="412">
        <f t="shared" ref="A362" si="83">A358+1</f>
        <v>87</v>
      </c>
      <c r="B362" s="60" t="s">
        <v>335</v>
      </c>
      <c r="C362" s="60" t="s">
        <v>337</v>
      </c>
      <c r="D362" s="60" t="s">
        <v>24</v>
      </c>
      <c r="E362" s="410" t="s">
        <v>339</v>
      </c>
      <c r="F362" s="410"/>
      <c r="G362" s="410" t="s">
        <v>330</v>
      </c>
      <c r="H362" s="418"/>
      <c r="I362" s="66"/>
      <c r="J362" s="63" t="s">
        <v>2</v>
      </c>
      <c r="K362" s="64"/>
      <c r="L362" s="64"/>
      <c r="M362" s="65"/>
      <c r="N362" s="2"/>
      <c r="V362" s="74"/>
    </row>
    <row r="363" spans="1:22" ht="13.8" thickBot="1">
      <c r="A363" s="413"/>
      <c r="B363" s="10"/>
      <c r="C363" s="10"/>
      <c r="D363" s="4"/>
      <c r="E363" s="10"/>
      <c r="F363" s="10"/>
      <c r="G363" s="419"/>
      <c r="H363" s="381"/>
      <c r="I363" s="420"/>
      <c r="J363" s="61" t="s">
        <v>2</v>
      </c>
      <c r="K363" s="61"/>
      <c r="L363" s="61"/>
      <c r="M363" s="62"/>
      <c r="N363" s="2"/>
      <c r="V363" s="74">
        <f>G363</f>
        <v>0</v>
      </c>
    </row>
    <row r="364" spans="1:22" ht="21" thickBot="1">
      <c r="A364" s="413"/>
      <c r="B364" s="44" t="s">
        <v>336</v>
      </c>
      <c r="C364" s="44" t="s">
        <v>338</v>
      </c>
      <c r="D364" s="44" t="s">
        <v>23</v>
      </c>
      <c r="E364" s="411" t="s">
        <v>340</v>
      </c>
      <c r="F364" s="411"/>
      <c r="G364" s="415"/>
      <c r="H364" s="416"/>
      <c r="I364" s="417"/>
      <c r="J364" s="15" t="s">
        <v>1</v>
      </c>
      <c r="K364" s="16"/>
      <c r="L364" s="16"/>
      <c r="M364" s="17"/>
      <c r="N364" s="2"/>
      <c r="V364" s="74"/>
    </row>
    <row r="365" spans="1:22" ht="13.8" thickBot="1">
      <c r="A365" s="414"/>
      <c r="B365" s="11"/>
      <c r="C365" s="11"/>
      <c r="D365" s="12"/>
      <c r="E365" s="13" t="s">
        <v>4</v>
      </c>
      <c r="F365" s="14"/>
      <c r="G365" s="407"/>
      <c r="H365" s="408"/>
      <c r="I365" s="409"/>
      <c r="J365" s="15" t="s">
        <v>0</v>
      </c>
      <c r="K365" s="16"/>
      <c r="L365" s="16"/>
      <c r="M365" s="17"/>
      <c r="N365" s="2"/>
      <c r="V365" s="74"/>
    </row>
    <row r="366" spans="1:22" ht="21.6" thickTop="1" thickBot="1">
      <c r="A366" s="412">
        <f t="shared" ref="A366" si="84">A362+1</f>
        <v>88</v>
      </c>
      <c r="B366" s="60" t="s">
        <v>335</v>
      </c>
      <c r="C366" s="60" t="s">
        <v>337</v>
      </c>
      <c r="D366" s="60" t="s">
        <v>24</v>
      </c>
      <c r="E366" s="410" t="s">
        <v>339</v>
      </c>
      <c r="F366" s="410"/>
      <c r="G366" s="410" t="s">
        <v>330</v>
      </c>
      <c r="H366" s="418"/>
      <c r="I366" s="66"/>
      <c r="J366" s="63" t="s">
        <v>2</v>
      </c>
      <c r="K366" s="64"/>
      <c r="L366" s="64"/>
      <c r="M366" s="65"/>
      <c r="N366" s="2"/>
      <c r="V366" s="74"/>
    </row>
    <row r="367" spans="1:22" ht="13.8" thickBot="1">
      <c r="A367" s="413"/>
      <c r="B367" s="10"/>
      <c r="C367" s="10"/>
      <c r="D367" s="4"/>
      <c r="E367" s="10"/>
      <c r="F367" s="10"/>
      <c r="G367" s="419"/>
      <c r="H367" s="381"/>
      <c r="I367" s="420"/>
      <c r="J367" s="61" t="s">
        <v>2</v>
      </c>
      <c r="K367" s="61"/>
      <c r="L367" s="61"/>
      <c r="M367" s="62"/>
      <c r="N367" s="2"/>
      <c r="V367" s="74">
        <f>G367</f>
        <v>0</v>
      </c>
    </row>
    <row r="368" spans="1:22" ht="21" thickBot="1">
      <c r="A368" s="413"/>
      <c r="B368" s="44" t="s">
        <v>336</v>
      </c>
      <c r="C368" s="44" t="s">
        <v>338</v>
      </c>
      <c r="D368" s="44" t="s">
        <v>23</v>
      </c>
      <c r="E368" s="411" t="s">
        <v>340</v>
      </c>
      <c r="F368" s="411"/>
      <c r="G368" s="415"/>
      <c r="H368" s="416"/>
      <c r="I368" s="417"/>
      <c r="J368" s="15" t="s">
        <v>1</v>
      </c>
      <c r="K368" s="16"/>
      <c r="L368" s="16"/>
      <c r="M368" s="17"/>
      <c r="N368" s="2"/>
      <c r="V368" s="74"/>
    </row>
    <row r="369" spans="1:22" ht="13.8" thickBot="1">
      <c r="A369" s="414"/>
      <c r="B369" s="11"/>
      <c r="C369" s="11"/>
      <c r="D369" s="12"/>
      <c r="E369" s="13" t="s">
        <v>4</v>
      </c>
      <c r="F369" s="14"/>
      <c r="G369" s="407"/>
      <c r="H369" s="408"/>
      <c r="I369" s="409"/>
      <c r="J369" s="15" t="s">
        <v>0</v>
      </c>
      <c r="K369" s="16"/>
      <c r="L369" s="16"/>
      <c r="M369" s="17"/>
      <c r="N369" s="2"/>
      <c r="V369" s="74"/>
    </row>
    <row r="370" spans="1:22" ht="21.6" thickTop="1" thickBot="1">
      <c r="A370" s="412">
        <f t="shared" ref="A370" si="85">A366+1</f>
        <v>89</v>
      </c>
      <c r="B370" s="60" t="s">
        <v>335</v>
      </c>
      <c r="C370" s="60" t="s">
        <v>337</v>
      </c>
      <c r="D370" s="60" t="s">
        <v>24</v>
      </c>
      <c r="E370" s="410" t="s">
        <v>339</v>
      </c>
      <c r="F370" s="410"/>
      <c r="G370" s="410" t="s">
        <v>330</v>
      </c>
      <c r="H370" s="418"/>
      <c r="I370" s="66"/>
      <c r="J370" s="63" t="s">
        <v>2</v>
      </c>
      <c r="K370" s="64"/>
      <c r="L370" s="64"/>
      <c r="M370" s="65"/>
      <c r="N370" s="2"/>
      <c r="V370" s="74"/>
    </row>
    <row r="371" spans="1:22" ht="13.8" thickBot="1">
      <c r="A371" s="413"/>
      <c r="B371" s="10"/>
      <c r="C371" s="10"/>
      <c r="D371" s="4"/>
      <c r="E371" s="10"/>
      <c r="F371" s="10"/>
      <c r="G371" s="419"/>
      <c r="H371" s="381"/>
      <c r="I371" s="420"/>
      <c r="J371" s="61" t="s">
        <v>2</v>
      </c>
      <c r="K371" s="61"/>
      <c r="L371" s="61"/>
      <c r="M371" s="62"/>
      <c r="N371" s="2"/>
      <c r="V371" s="74">
        <f>G371</f>
        <v>0</v>
      </c>
    </row>
    <row r="372" spans="1:22" ht="21" thickBot="1">
      <c r="A372" s="413"/>
      <c r="B372" s="44" t="s">
        <v>336</v>
      </c>
      <c r="C372" s="44" t="s">
        <v>338</v>
      </c>
      <c r="D372" s="44" t="s">
        <v>23</v>
      </c>
      <c r="E372" s="411" t="s">
        <v>340</v>
      </c>
      <c r="F372" s="411"/>
      <c r="G372" s="415"/>
      <c r="H372" s="416"/>
      <c r="I372" s="417"/>
      <c r="J372" s="15" t="s">
        <v>1</v>
      </c>
      <c r="K372" s="16"/>
      <c r="L372" s="16"/>
      <c r="M372" s="17"/>
      <c r="N372" s="2"/>
      <c r="V372" s="74"/>
    </row>
    <row r="373" spans="1:22" ht="13.8" thickBot="1">
      <c r="A373" s="414"/>
      <c r="B373" s="11"/>
      <c r="C373" s="11"/>
      <c r="D373" s="12"/>
      <c r="E373" s="13" t="s">
        <v>4</v>
      </c>
      <c r="F373" s="14"/>
      <c r="G373" s="407"/>
      <c r="H373" s="408"/>
      <c r="I373" s="409"/>
      <c r="J373" s="15" t="s">
        <v>0</v>
      </c>
      <c r="K373" s="16"/>
      <c r="L373" s="16"/>
      <c r="M373" s="17"/>
      <c r="N373" s="2"/>
      <c r="V373" s="74"/>
    </row>
    <row r="374" spans="1:22" ht="21.6" thickTop="1" thickBot="1">
      <c r="A374" s="412">
        <f t="shared" ref="A374" si="86">A370+1</f>
        <v>90</v>
      </c>
      <c r="B374" s="60" t="s">
        <v>335</v>
      </c>
      <c r="C374" s="60" t="s">
        <v>337</v>
      </c>
      <c r="D374" s="60" t="s">
        <v>24</v>
      </c>
      <c r="E374" s="410" t="s">
        <v>339</v>
      </c>
      <c r="F374" s="410"/>
      <c r="G374" s="410" t="s">
        <v>330</v>
      </c>
      <c r="H374" s="418"/>
      <c r="I374" s="66"/>
      <c r="J374" s="63" t="s">
        <v>2</v>
      </c>
      <c r="K374" s="64"/>
      <c r="L374" s="64"/>
      <c r="M374" s="65"/>
      <c r="N374" s="2"/>
      <c r="V374" s="74"/>
    </row>
    <row r="375" spans="1:22" ht="13.8" thickBot="1">
      <c r="A375" s="413"/>
      <c r="B375" s="10"/>
      <c r="C375" s="10"/>
      <c r="D375" s="4"/>
      <c r="E375" s="10"/>
      <c r="F375" s="10"/>
      <c r="G375" s="419"/>
      <c r="H375" s="381"/>
      <c r="I375" s="420"/>
      <c r="J375" s="61" t="s">
        <v>2</v>
      </c>
      <c r="K375" s="61"/>
      <c r="L375" s="61"/>
      <c r="M375" s="62"/>
      <c r="N375" s="2"/>
      <c r="V375" s="74">
        <f>G375</f>
        <v>0</v>
      </c>
    </row>
    <row r="376" spans="1:22" ht="21" thickBot="1">
      <c r="A376" s="413"/>
      <c r="B376" s="44" t="s">
        <v>336</v>
      </c>
      <c r="C376" s="44" t="s">
        <v>338</v>
      </c>
      <c r="D376" s="44" t="s">
        <v>23</v>
      </c>
      <c r="E376" s="411" t="s">
        <v>340</v>
      </c>
      <c r="F376" s="411"/>
      <c r="G376" s="415"/>
      <c r="H376" s="416"/>
      <c r="I376" s="417"/>
      <c r="J376" s="15" t="s">
        <v>1</v>
      </c>
      <c r="K376" s="16"/>
      <c r="L376" s="16"/>
      <c r="M376" s="17"/>
      <c r="N376" s="2"/>
      <c r="V376" s="74"/>
    </row>
    <row r="377" spans="1:22" ht="13.8" thickBot="1">
      <c r="A377" s="414"/>
      <c r="B377" s="11"/>
      <c r="C377" s="11"/>
      <c r="D377" s="12"/>
      <c r="E377" s="13" t="s">
        <v>4</v>
      </c>
      <c r="F377" s="14"/>
      <c r="G377" s="407"/>
      <c r="H377" s="408"/>
      <c r="I377" s="409"/>
      <c r="J377" s="15" t="s">
        <v>0</v>
      </c>
      <c r="K377" s="16"/>
      <c r="L377" s="16"/>
      <c r="M377" s="17"/>
      <c r="N377" s="2"/>
      <c r="V377" s="74"/>
    </row>
    <row r="378" spans="1:22" ht="21.6" thickTop="1" thickBot="1">
      <c r="A378" s="412">
        <f t="shared" ref="A378" si="87">A374+1</f>
        <v>91</v>
      </c>
      <c r="B378" s="60" t="s">
        <v>335</v>
      </c>
      <c r="C378" s="60" t="s">
        <v>337</v>
      </c>
      <c r="D378" s="60" t="s">
        <v>24</v>
      </c>
      <c r="E378" s="410" t="s">
        <v>339</v>
      </c>
      <c r="F378" s="410"/>
      <c r="G378" s="410" t="s">
        <v>330</v>
      </c>
      <c r="H378" s="418"/>
      <c r="I378" s="66"/>
      <c r="J378" s="63" t="s">
        <v>2</v>
      </c>
      <c r="K378" s="64"/>
      <c r="L378" s="64"/>
      <c r="M378" s="65"/>
      <c r="N378" s="2"/>
      <c r="V378" s="74"/>
    </row>
    <row r="379" spans="1:22" ht="13.8" thickBot="1">
      <c r="A379" s="413"/>
      <c r="B379" s="10"/>
      <c r="C379" s="10"/>
      <c r="D379" s="4"/>
      <c r="E379" s="10"/>
      <c r="F379" s="10"/>
      <c r="G379" s="419"/>
      <c r="H379" s="381"/>
      <c r="I379" s="420"/>
      <c r="J379" s="61" t="s">
        <v>2</v>
      </c>
      <c r="K379" s="61"/>
      <c r="L379" s="61"/>
      <c r="M379" s="62"/>
      <c r="N379" s="2"/>
      <c r="V379" s="74">
        <f>G379</f>
        <v>0</v>
      </c>
    </row>
    <row r="380" spans="1:22" ht="21" thickBot="1">
      <c r="A380" s="413"/>
      <c r="B380" s="44" t="s">
        <v>336</v>
      </c>
      <c r="C380" s="44" t="s">
        <v>338</v>
      </c>
      <c r="D380" s="44" t="s">
        <v>23</v>
      </c>
      <c r="E380" s="411" t="s">
        <v>340</v>
      </c>
      <c r="F380" s="411"/>
      <c r="G380" s="415"/>
      <c r="H380" s="416"/>
      <c r="I380" s="417"/>
      <c r="J380" s="15" t="s">
        <v>1</v>
      </c>
      <c r="K380" s="16"/>
      <c r="L380" s="16"/>
      <c r="M380" s="17"/>
      <c r="N380" s="2"/>
      <c r="V380" s="74"/>
    </row>
    <row r="381" spans="1:22" ht="13.8" thickBot="1">
      <c r="A381" s="414"/>
      <c r="B381" s="11"/>
      <c r="C381" s="11"/>
      <c r="D381" s="12"/>
      <c r="E381" s="13" t="s">
        <v>4</v>
      </c>
      <c r="F381" s="14"/>
      <c r="G381" s="407"/>
      <c r="H381" s="408"/>
      <c r="I381" s="409"/>
      <c r="J381" s="15" t="s">
        <v>0</v>
      </c>
      <c r="K381" s="16"/>
      <c r="L381" s="16"/>
      <c r="M381" s="17"/>
      <c r="N381" s="2"/>
      <c r="V381" s="74"/>
    </row>
    <row r="382" spans="1:22" ht="21.6" thickTop="1" thickBot="1">
      <c r="A382" s="412">
        <f t="shared" ref="A382" si="88">A378+1</f>
        <v>92</v>
      </c>
      <c r="B382" s="60" t="s">
        <v>335</v>
      </c>
      <c r="C382" s="60" t="s">
        <v>337</v>
      </c>
      <c r="D382" s="60" t="s">
        <v>24</v>
      </c>
      <c r="E382" s="410" t="s">
        <v>339</v>
      </c>
      <c r="F382" s="410"/>
      <c r="G382" s="410" t="s">
        <v>330</v>
      </c>
      <c r="H382" s="418"/>
      <c r="I382" s="66"/>
      <c r="J382" s="63" t="s">
        <v>2</v>
      </c>
      <c r="K382" s="64"/>
      <c r="L382" s="64"/>
      <c r="M382" s="65"/>
      <c r="N382" s="2"/>
      <c r="V382" s="74"/>
    </row>
    <row r="383" spans="1:22" ht="13.8" thickBot="1">
      <c r="A383" s="413"/>
      <c r="B383" s="10"/>
      <c r="C383" s="10"/>
      <c r="D383" s="4"/>
      <c r="E383" s="10"/>
      <c r="F383" s="10"/>
      <c r="G383" s="419"/>
      <c r="H383" s="381"/>
      <c r="I383" s="420"/>
      <c r="J383" s="61" t="s">
        <v>2</v>
      </c>
      <c r="K383" s="61"/>
      <c r="L383" s="61"/>
      <c r="M383" s="62"/>
      <c r="N383" s="2"/>
      <c r="V383" s="74">
        <f>G383</f>
        <v>0</v>
      </c>
    </row>
    <row r="384" spans="1:22" ht="21" thickBot="1">
      <c r="A384" s="413"/>
      <c r="B384" s="44" t="s">
        <v>336</v>
      </c>
      <c r="C384" s="44" t="s">
        <v>338</v>
      </c>
      <c r="D384" s="44" t="s">
        <v>23</v>
      </c>
      <c r="E384" s="411" t="s">
        <v>340</v>
      </c>
      <c r="F384" s="411"/>
      <c r="G384" s="415"/>
      <c r="H384" s="416"/>
      <c r="I384" s="417"/>
      <c r="J384" s="15" t="s">
        <v>1</v>
      </c>
      <c r="K384" s="16"/>
      <c r="L384" s="16"/>
      <c r="M384" s="17"/>
      <c r="N384" s="2"/>
      <c r="V384" s="74"/>
    </row>
    <row r="385" spans="1:22" ht="13.8" thickBot="1">
      <c r="A385" s="414"/>
      <c r="B385" s="11"/>
      <c r="C385" s="11"/>
      <c r="D385" s="12"/>
      <c r="E385" s="13" t="s">
        <v>4</v>
      </c>
      <c r="F385" s="14"/>
      <c r="G385" s="407"/>
      <c r="H385" s="408"/>
      <c r="I385" s="409"/>
      <c r="J385" s="15" t="s">
        <v>0</v>
      </c>
      <c r="K385" s="16"/>
      <c r="L385" s="16"/>
      <c r="M385" s="17"/>
      <c r="N385" s="2"/>
      <c r="V385" s="74"/>
    </row>
    <row r="386" spans="1:22" ht="21.6" thickTop="1" thickBot="1">
      <c r="A386" s="412">
        <f t="shared" ref="A386" si="89">A382+1</f>
        <v>93</v>
      </c>
      <c r="B386" s="60" t="s">
        <v>335</v>
      </c>
      <c r="C386" s="60" t="s">
        <v>337</v>
      </c>
      <c r="D386" s="60" t="s">
        <v>24</v>
      </c>
      <c r="E386" s="410" t="s">
        <v>339</v>
      </c>
      <c r="F386" s="410"/>
      <c r="G386" s="410" t="s">
        <v>330</v>
      </c>
      <c r="H386" s="418"/>
      <c r="I386" s="66"/>
      <c r="J386" s="63" t="s">
        <v>2</v>
      </c>
      <c r="K386" s="64"/>
      <c r="L386" s="64"/>
      <c r="M386" s="65"/>
      <c r="N386" s="2"/>
      <c r="V386" s="74"/>
    </row>
    <row r="387" spans="1:22" ht="13.8" thickBot="1">
      <c r="A387" s="413"/>
      <c r="B387" s="10"/>
      <c r="C387" s="10"/>
      <c r="D387" s="4"/>
      <c r="E387" s="10"/>
      <c r="F387" s="10"/>
      <c r="G387" s="419"/>
      <c r="H387" s="381"/>
      <c r="I387" s="420"/>
      <c r="J387" s="61" t="s">
        <v>2</v>
      </c>
      <c r="K387" s="61"/>
      <c r="L387" s="61"/>
      <c r="M387" s="62"/>
      <c r="N387" s="2"/>
      <c r="V387" s="74">
        <f>G387</f>
        <v>0</v>
      </c>
    </row>
    <row r="388" spans="1:22" ht="21" thickBot="1">
      <c r="A388" s="413"/>
      <c r="B388" s="44" t="s">
        <v>336</v>
      </c>
      <c r="C388" s="44" t="s">
        <v>338</v>
      </c>
      <c r="D388" s="44" t="s">
        <v>23</v>
      </c>
      <c r="E388" s="411" t="s">
        <v>340</v>
      </c>
      <c r="F388" s="411"/>
      <c r="G388" s="415"/>
      <c r="H388" s="416"/>
      <c r="I388" s="417"/>
      <c r="J388" s="15" t="s">
        <v>1</v>
      </c>
      <c r="K388" s="16"/>
      <c r="L388" s="16"/>
      <c r="M388" s="17"/>
      <c r="N388" s="2"/>
      <c r="V388" s="74"/>
    </row>
    <row r="389" spans="1:22" ht="13.8" thickBot="1">
      <c r="A389" s="414"/>
      <c r="B389" s="11"/>
      <c r="C389" s="11"/>
      <c r="D389" s="12"/>
      <c r="E389" s="13" t="s">
        <v>4</v>
      </c>
      <c r="F389" s="14"/>
      <c r="G389" s="407"/>
      <c r="H389" s="408"/>
      <c r="I389" s="409"/>
      <c r="J389" s="15" t="s">
        <v>0</v>
      </c>
      <c r="K389" s="16"/>
      <c r="L389" s="16"/>
      <c r="M389" s="17"/>
      <c r="N389" s="2"/>
      <c r="V389" s="74"/>
    </row>
    <row r="390" spans="1:22" ht="21.6" thickTop="1" thickBot="1">
      <c r="A390" s="412">
        <f t="shared" ref="A390" si="90">A386+1</f>
        <v>94</v>
      </c>
      <c r="B390" s="60" t="s">
        <v>335</v>
      </c>
      <c r="C390" s="60" t="s">
        <v>337</v>
      </c>
      <c r="D390" s="60" t="s">
        <v>24</v>
      </c>
      <c r="E390" s="410" t="s">
        <v>339</v>
      </c>
      <c r="F390" s="410"/>
      <c r="G390" s="410" t="s">
        <v>330</v>
      </c>
      <c r="H390" s="418"/>
      <c r="I390" s="66"/>
      <c r="J390" s="63" t="s">
        <v>2</v>
      </c>
      <c r="K390" s="64"/>
      <c r="L390" s="64"/>
      <c r="M390" s="65"/>
      <c r="N390" s="2"/>
      <c r="V390" s="74"/>
    </row>
    <row r="391" spans="1:22" ht="13.8" thickBot="1">
      <c r="A391" s="413"/>
      <c r="B391" s="10"/>
      <c r="C391" s="10"/>
      <c r="D391" s="4"/>
      <c r="E391" s="10"/>
      <c r="F391" s="10"/>
      <c r="G391" s="419"/>
      <c r="H391" s="381"/>
      <c r="I391" s="420"/>
      <c r="J391" s="61" t="s">
        <v>2</v>
      </c>
      <c r="K391" s="61"/>
      <c r="L391" s="61"/>
      <c r="M391" s="62"/>
      <c r="N391" s="2"/>
      <c r="V391" s="74">
        <f>G391</f>
        <v>0</v>
      </c>
    </row>
    <row r="392" spans="1:22" ht="21" thickBot="1">
      <c r="A392" s="413"/>
      <c r="B392" s="44" t="s">
        <v>336</v>
      </c>
      <c r="C392" s="44" t="s">
        <v>338</v>
      </c>
      <c r="D392" s="44" t="s">
        <v>23</v>
      </c>
      <c r="E392" s="411" t="s">
        <v>340</v>
      </c>
      <c r="F392" s="411"/>
      <c r="G392" s="415"/>
      <c r="H392" s="416"/>
      <c r="I392" s="417"/>
      <c r="J392" s="15" t="s">
        <v>1</v>
      </c>
      <c r="K392" s="16"/>
      <c r="L392" s="16"/>
      <c r="M392" s="17"/>
      <c r="N392" s="2"/>
      <c r="V392" s="74"/>
    </row>
    <row r="393" spans="1:22" ht="13.8" thickBot="1">
      <c r="A393" s="414"/>
      <c r="B393" s="11"/>
      <c r="C393" s="11"/>
      <c r="D393" s="12"/>
      <c r="E393" s="13" t="s">
        <v>4</v>
      </c>
      <c r="F393" s="14"/>
      <c r="G393" s="407"/>
      <c r="H393" s="408"/>
      <c r="I393" s="409"/>
      <c r="J393" s="15" t="s">
        <v>0</v>
      </c>
      <c r="K393" s="16"/>
      <c r="L393" s="16"/>
      <c r="M393" s="17"/>
      <c r="N393" s="2"/>
      <c r="V393" s="74"/>
    </row>
    <row r="394" spans="1:22" ht="21.6" thickTop="1" thickBot="1">
      <c r="A394" s="412">
        <f t="shared" ref="A394" si="91">A390+1</f>
        <v>95</v>
      </c>
      <c r="B394" s="60" t="s">
        <v>335</v>
      </c>
      <c r="C394" s="60" t="s">
        <v>337</v>
      </c>
      <c r="D394" s="60" t="s">
        <v>24</v>
      </c>
      <c r="E394" s="410" t="s">
        <v>339</v>
      </c>
      <c r="F394" s="410"/>
      <c r="G394" s="410" t="s">
        <v>330</v>
      </c>
      <c r="H394" s="418"/>
      <c r="I394" s="66"/>
      <c r="J394" s="63" t="s">
        <v>2</v>
      </c>
      <c r="K394" s="64"/>
      <c r="L394" s="64"/>
      <c r="M394" s="65"/>
      <c r="N394" s="2"/>
      <c r="V394" s="74"/>
    </row>
    <row r="395" spans="1:22" ht="13.8" thickBot="1">
      <c r="A395" s="413"/>
      <c r="B395" s="10"/>
      <c r="C395" s="10"/>
      <c r="D395" s="4"/>
      <c r="E395" s="10"/>
      <c r="F395" s="10"/>
      <c r="G395" s="419"/>
      <c r="H395" s="381"/>
      <c r="I395" s="420"/>
      <c r="J395" s="61" t="s">
        <v>2</v>
      </c>
      <c r="K395" s="61"/>
      <c r="L395" s="61"/>
      <c r="M395" s="62"/>
      <c r="N395" s="2"/>
      <c r="V395" s="74">
        <f>G395</f>
        <v>0</v>
      </c>
    </row>
    <row r="396" spans="1:22" ht="21" thickBot="1">
      <c r="A396" s="413"/>
      <c r="B396" s="44" t="s">
        <v>336</v>
      </c>
      <c r="C396" s="44" t="s">
        <v>338</v>
      </c>
      <c r="D396" s="44" t="s">
        <v>23</v>
      </c>
      <c r="E396" s="411" t="s">
        <v>340</v>
      </c>
      <c r="F396" s="411"/>
      <c r="G396" s="415"/>
      <c r="H396" s="416"/>
      <c r="I396" s="417"/>
      <c r="J396" s="15" t="s">
        <v>1</v>
      </c>
      <c r="K396" s="16"/>
      <c r="L396" s="16"/>
      <c r="M396" s="17"/>
      <c r="N396" s="2"/>
      <c r="V396" s="74"/>
    </row>
    <row r="397" spans="1:22" ht="13.8" thickBot="1">
      <c r="A397" s="414"/>
      <c r="B397" s="11"/>
      <c r="C397" s="11"/>
      <c r="D397" s="12"/>
      <c r="E397" s="13" t="s">
        <v>4</v>
      </c>
      <c r="F397" s="14"/>
      <c r="G397" s="407"/>
      <c r="H397" s="408"/>
      <c r="I397" s="409"/>
      <c r="J397" s="15" t="s">
        <v>0</v>
      </c>
      <c r="K397" s="16"/>
      <c r="L397" s="16"/>
      <c r="M397" s="17"/>
      <c r="N397" s="2"/>
      <c r="V397" s="74"/>
    </row>
    <row r="398" spans="1:22" ht="21.6" thickTop="1" thickBot="1">
      <c r="A398" s="412">
        <f t="shared" ref="A398" si="92">A394+1</f>
        <v>96</v>
      </c>
      <c r="B398" s="60" t="s">
        <v>335</v>
      </c>
      <c r="C398" s="60" t="s">
        <v>337</v>
      </c>
      <c r="D398" s="60" t="s">
        <v>24</v>
      </c>
      <c r="E398" s="410" t="s">
        <v>339</v>
      </c>
      <c r="F398" s="410"/>
      <c r="G398" s="410" t="s">
        <v>330</v>
      </c>
      <c r="H398" s="418"/>
      <c r="I398" s="66"/>
      <c r="J398" s="63" t="s">
        <v>2</v>
      </c>
      <c r="K398" s="64"/>
      <c r="L398" s="64"/>
      <c r="M398" s="65"/>
      <c r="N398" s="2"/>
      <c r="V398" s="74"/>
    </row>
    <row r="399" spans="1:22" ht="13.8" thickBot="1">
      <c r="A399" s="413"/>
      <c r="B399" s="10"/>
      <c r="C399" s="10"/>
      <c r="D399" s="4"/>
      <c r="E399" s="10"/>
      <c r="F399" s="10"/>
      <c r="G399" s="419"/>
      <c r="H399" s="381"/>
      <c r="I399" s="420"/>
      <c r="J399" s="61" t="s">
        <v>2</v>
      </c>
      <c r="K399" s="61"/>
      <c r="L399" s="61"/>
      <c r="M399" s="62"/>
      <c r="N399" s="2"/>
      <c r="V399" s="74">
        <f>G399</f>
        <v>0</v>
      </c>
    </row>
    <row r="400" spans="1:22" ht="21" thickBot="1">
      <c r="A400" s="413"/>
      <c r="B400" s="44" t="s">
        <v>336</v>
      </c>
      <c r="C400" s="44" t="s">
        <v>338</v>
      </c>
      <c r="D400" s="44" t="s">
        <v>23</v>
      </c>
      <c r="E400" s="411" t="s">
        <v>340</v>
      </c>
      <c r="F400" s="411"/>
      <c r="G400" s="415"/>
      <c r="H400" s="416"/>
      <c r="I400" s="417"/>
      <c r="J400" s="15" t="s">
        <v>1</v>
      </c>
      <c r="K400" s="16"/>
      <c r="L400" s="16"/>
      <c r="M400" s="17"/>
      <c r="N400" s="2"/>
      <c r="V400" s="74"/>
    </row>
    <row r="401" spans="1:22" ht="13.8" thickBot="1">
      <c r="A401" s="414"/>
      <c r="B401" s="11"/>
      <c r="C401" s="11"/>
      <c r="D401" s="12"/>
      <c r="E401" s="13" t="s">
        <v>4</v>
      </c>
      <c r="F401" s="14"/>
      <c r="G401" s="407"/>
      <c r="H401" s="408"/>
      <c r="I401" s="409"/>
      <c r="J401" s="15" t="s">
        <v>0</v>
      </c>
      <c r="K401" s="16"/>
      <c r="L401" s="16"/>
      <c r="M401" s="17"/>
      <c r="N401" s="2"/>
      <c r="V401" s="74"/>
    </row>
    <row r="402" spans="1:22" ht="21.6" thickTop="1" thickBot="1">
      <c r="A402" s="412">
        <f t="shared" ref="A402" si="93">A398+1</f>
        <v>97</v>
      </c>
      <c r="B402" s="60" t="s">
        <v>335</v>
      </c>
      <c r="C402" s="60" t="s">
        <v>337</v>
      </c>
      <c r="D402" s="60" t="s">
        <v>24</v>
      </c>
      <c r="E402" s="410" t="s">
        <v>339</v>
      </c>
      <c r="F402" s="410"/>
      <c r="G402" s="410" t="s">
        <v>330</v>
      </c>
      <c r="H402" s="418"/>
      <c r="I402" s="66"/>
      <c r="J402" s="63" t="s">
        <v>2</v>
      </c>
      <c r="K402" s="64"/>
      <c r="L402" s="64"/>
      <c r="M402" s="65"/>
      <c r="N402" s="2"/>
      <c r="V402" s="74"/>
    </row>
    <row r="403" spans="1:22" ht="13.8" thickBot="1">
      <c r="A403" s="413"/>
      <c r="B403" s="10"/>
      <c r="C403" s="10"/>
      <c r="D403" s="4"/>
      <c r="E403" s="10"/>
      <c r="F403" s="10"/>
      <c r="G403" s="419"/>
      <c r="H403" s="381"/>
      <c r="I403" s="420"/>
      <c r="J403" s="61" t="s">
        <v>2</v>
      </c>
      <c r="K403" s="61"/>
      <c r="L403" s="61"/>
      <c r="M403" s="62"/>
      <c r="N403" s="2"/>
      <c r="V403" s="74">
        <f>G403</f>
        <v>0</v>
      </c>
    </row>
    <row r="404" spans="1:22" ht="21" thickBot="1">
      <c r="A404" s="413"/>
      <c r="B404" s="44" t="s">
        <v>336</v>
      </c>
      <c r="C404" s="44" t="s">
        <v>338</v>
      </c>
      <c r="D404" s="44" t="s">
        <v>23</v>
      </c>
      <c r="E404" s="411" t="s">
        <v>340</v>
      </c>
      <c r="F404" s="411"/>
      <c r="G404" s="415"/>
      <c r="H404" s="416"/>
      <c r="I404" s="417"/>
      <c r="J404" s="15" t="s">
        <v>1</v>
      </c>
      <c r="K404" s="16"/>
      <c r="L404" s="16"/>
      <c r="M404" s="17"/>
      <c r="N404" s="2"/>
      <c r="V404" s="74"/>
    </row>
    <row r="405" spans="1:22" ht="13.8" thickBot="1">
      <c r="A405" s="414"/>
      <c r="B405" s="11"/>
      <c r="C405" s="11"/>
      <c r="D405" s="12"/>
      <c r="E405" s="13" t="s">
        <v>4</v>
      </c>
      <c r="F405" s="14"/>
      <c r="G405" s="407"/>
      <c r="H405" s="408"/>
      <c r="I405" s="409"/>
      <c r="J405" s="15" t="s">
        <v>0</v>
      </c>
      <c r="K405" s="16"/>
      <c r="L405" s="16"/>
      <c r="M405" s="17"/>
      <c r="N405" s="2"/>
      <c r="V405" s="74"/>
    </row>
    <row r="406" spans="1:22" ht="21.6" thickTop="1" thickBot="1">
      <c r="A406" s="412">
        <f t="shared" ref="A406" si="94">A402+1</f>
        <v>98</v>
      </c>
      <c r="B406" s="60" t="s">
        <v>335</v>
      </c>
      <c r="C406" s="60" t="s">
        <v>337</v>
      </c>
      <c r="D406" s="60" t="s">
        <v>24</v>
      </c>
      <c r="E406" s="410" t="s">
        <v>339</v>
      </c>
      <c r="F406" s="410"/>
      <c r="G406" s="410" t="s">
        <v>330</v>
      </c>
      <c r="H406" s="418"/>
      <c r="I406" s="66"/>
      <c r="J406" s="63" t="s">
        <v>2</v>
      </c>
      <c r="K406" s="64"/>
      <c r="L406" s="64"/>
      <c r="M406" s="65"/>
      <c r="N406" s="2"/>
      <c r="V406" s="74"/>
    </row>
    <row r="407" spans="1:22" ht="13.8" thickBot="1">
      <c r="A407" s="413"/>
      <c r="B407" s="10"/>
      <c r="C407" s="10"/>
      <c r="D407" s="4"/>
      <c r="E407" s="10"/>
      <c r="F407" s="10"/>
      <c r="G407" s="419"/>
      <c r="H407" s="381"/>
      <c r="I407" s="420"/>
      <c r="J407" s="61" t="s">
        <v>2</v>
      </c>
      <c r="K407" s="61"/>
      <c r="L407" s="61"/>
      <c r="M407" s="62"/>
      <c r="N407" s="2"/>
      <c r="V407" s="74">
        <f>G407</f>
        <v>0</v>
      </c>
    </row>
    <row r="408" spans="1:22" ht="21" thickBot="1">
      <c r="A408" s="413"/>
      <c r="B408" s="44" t="s">
        <v>336</v>
      </c>
      <c r="C408" s="44" t="s">
        <v>338</v>
      </c>
      <c r="D408" s="44" t="s">
        <v>23</v>
      </c>
      <c r="E408" s="411" t="s">
        <v>340</v>
      </c>
      <c r="F408" s="411"/>
      <c r="G408" s="415"/>
      <c r="H408" s="416"/>
      <c r="I408" s="417"/>
      <c r="J408" s="15" t="s">
        <v>1</v>
      </c>
      <c r="K408" s="16"/>
      <c r="L408" s="16"/>
      <c r="M408" s="17"/>
      <c r="N408" s="2"/>
      <c r="V408" s="74"/>
    </row>
    <row r="409" spans="1:22" ht="13.8" thickBot="1">
      <c r="A409" s="414"/>
      <c r="B409" s="11"/>
      <c r="C409" s="11"/>
      <c r="D409" s="12"/>
      <c r="E409" s="13" t="s">
        <v>4</v>
      </c>
      <c r="F409" s="14"/>
      <c r="G409" s="407"/>
      <c r="H409" s="408"/>
      <c r="I409" s="409"/>
      <c r="J409" s="15" t="s">
        <v>0</v>
      </c>
      <c r="K409" s="16"/>
      <c r="L409" s="16"/>
      <c r="M409" s="17"/>
      <c r="N409" s="2"/>
      <c r="V409" s="74"/>
    </row>
    <row r="410" spans="1:22" ht="21.6" thickTop="1" thickBot="1">
      <c r="A410" s="412">
        <f t="shared" ref="A410" si="95">A406+1</f>
        <v>99</v>
      </c>
      <c r="B410" s="60" t="s">
        <v>335</v>
      </c>
      <c r="C410" s="60" t="s">
        <v>337</v>
      </c>
      <c r="D410" s="60" t="s">
        <v>24</v>
      </c>
      <c r="E410" s="410" t="s">
        <v>339</v>
      </c>
      <c r="F410" s="410"/>
      <c r="G410" s="410" t="s">
        <v>330</v>
      </c>
      <c r="H410" s="418"/>
      <c r="I410" s="66"/>
      <c r="J410" s="63" t="s">
        <v>2</v>
      </c>
      <c r="K410" s="64"/>
      <c r="L410" s="64"/>
      <c r="M410" s="65"/>
      <c r="N410" s="2"/>
      <c r="V410" s="74"/>
    </row>
    <row r="411" spans="1:22" ht="13.8" thickBot="1">
      <c r="A411" s="413"/>
      <c r="B411" s="10"/>
      <c r="C411" s="10"/>
      <c r="D411" s="4"/>
      <c r="E411" s="10"/>
      <c r="F411" s="10"/>
      <c r="G411" s="419"/>
      <c r="H411" s="381"/>
      <c r="I411" s="420"/>
      <c r="J411" s="61" t="s">
        <v>2</v>
      </c>
      <c r="K411" s="61"/>
      <c r="L411" s="61"/>
      <c r="M411" s="62"/>
      <c r="N411" s="2"/>
      <c r="V411" s="74">
        <f>G411</f>
        <v>0</v>
      </c>
    </row>
    <row r="412" spans="1:22" ht="21" thickBot="1">
      <c r="A412" s="413"/>
      <c r="B412" s="44" t="s">
        <v>336</v>
      </c>
      <c r="C412" s="44" t="s">
        <v>338</v>
      </c>
      <c r="D412" s="44" t="s">
        <v>23</v>
      </c>
      <c r="E412" s="411" t="s">
        <v>340</v>
      </c>
      <c r="F412" s="411"/>
      <c r="G412" s="415"/>
      <c r="H412" s="416"/>
      <c r="I412" s="417"/>
      <c r="J412" s="15" t="s">
        <v>1</v>
      </c>
      <c r="K412" s="16"/>
      <c r="L412" s="16"/>
      <c r="M412" s="17"/>
      <c r="N412" s="2"/>
      <c r="V412" s="74"/>
    </row>
    <row r="413" spans="1:22" ht="13.8" thickBot="1">
      <c r="A413" s="414"/>
      <c r="B413" s="11"/>
      <c r="C413" s="11"/>
      <c r="D413" s="12"/>
      <c r="E413" s="13" t="s">
        <v>4</v>
      </c>
      <c r="F413" s="14"/>
      <c r="G413" s="407"/>
      <c r="H413" s="408"/>
      <c r="I413" s="409"/>
      <c r="J413" s="15" t="s">
        <v>0</v>
      </c>
      <c r="K413" s="16"/>
      <c r="L413" s="16"/>
      <c r="M413" s="17"/>
      <c r="N413" s="2"/>
      <c r="V413" s="74"/>
    </row>
    <row r="414" spans="1:22" ht="21.6" thickTop="1" thickBot="1">
      <c r="A414" s="412">
        <f t="shared" ref="A414" si="96">A410+1</f>
        <v>100</v>
      </c>
      <c r="B414" s="60" t="s">
        <v>335</v>
      </c>
      <c r="C414" s="60" t="s">
        <v>337</v>
      </c>
      <c r="D414" s="60" t="s">
        <v>24</v>
      </c>
      <c r="E414" s="410" t="s">
        <v>339</v>
      </c>
      <c r="F414" s="410"/>
      <c r="G414" s="410" t="s">
        <v>330</v>
      </c>
      <c r="H414" s="418"/>
      <c r="I414" s="66"/>
      <c r="J414" s="63" t="s">
        <v>2</v>
      </c>
      <c r="K414" s="64"/>
      <c r="L414" s="64"/>
      <c r="M414" s="65"/>
      <c r="N414" s="2"/>
      <c r="V414" s="74"/>
    </row>
    <row r="415" spans="1:22" ht="13.8" thickBot="1">
      <c r="A415" s="413"/>
      <c r="B415" s="10"/>
      <c r="C415" s="10"/>
      <c r="D415" s="4"/>
      <c r="E415" s="10"/>
      <c r="F415" s="10"/>
      <c r="G415" s="419"/>
      <c r="H415" s="381"/>
      <c r="I415" s="420"/>
      <c r="J415" s="61" t="s">
        <v>2</v>
      </c>
      <c r="K415" s="61"/>
      <c r="L415" s="61"/>
      <c r="M415" s="62"/>
      <c r="N415" s="2"/>
      <c r="V415" s="74">
        <f>G415</f>
        <v>0</v>
      </c>
    </row>
    <row r="416" spans="1:22" ht="21" thickBot="1">
      <c r="A416" s="413"/>
      <c r="B416" s="44" t="s">
        <v>336</v>
      </c>
      <c r="C416" s="44" t="s">
        <v>338</v>
      </c>
      <c r="D416" s="44" t="s">
        <v>23</v>
      </c>
      <c r="E416" s="411" t="s">
        <v>340</v>
      </c>
      <c r="F416" s="411"/>
      <c r="G416" s="415"/>
      <c r="H416" s="416"/>
      <c r="I416" s="417"/>
      <c r="J416" s="15" t="s">
        <v>1</v>
      </c>
      <c r="K416" s="16"/>
      <c r="L416" s="16"/>
      <c r="M416" s="17"/>
      <c r="N416" s="2"/>
    </row>
    <row r="417" spans="1:17" ht="13.8" thickBot="1">
      <c r="A417" s="414"/>
      <c r="B417" s="12"/>
      <c r="C417" s="12"/>
      <c r="D417" s="12"/>
      <c r="E417" s="28" t="s">
        <v>4</v>
      </c>
      <c r="F417" s="29"/>
      <c r="G417" s="407"/>
      <c r="H417" s="408"/>
      <c r="I417" s="409"/>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25"/>
  <sheetViews>
    <sheetView topLeftCell="A2" zoomScaleNormal="100" workbookViewId="0">
      <selection activeCell="F17" sqref="F17"/>
    </sheetView>
  </sheetViews>
  <sheetFormatPr defaultColWidth="8.88671875"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427" t="s">
        <v>332</v>
      </c>
      <c r="K2" s="428"/>
      <c r="L2" s="428"/>
      <c r="M2" s="428"/>
      <c r="P2" s="424"/>
      <c r="Q2" s="424"/>
      <c r="R2" s="424"/>
      <c r="S2" s="424"/>
    </row>
    <row r="3" spans="1:19" customFormat="1">
      <c r="J3" s="428"/>
      <c r="K3" s="428"/>
      <c r="L3" s="428"/>
      <c r="M3" s="428"/>
      <c r="P3" s="425"/>
      <c r="Q3" s="425"/>
      <c r="R3" s="425"/>
      <c r="S3" s="425"/>
    </row>
    <row r="4" spans="1:19" customFormat="1" ht="13.8" thickBot="1">
      <c r="J4" s="429"/>
      <c r="K4" s="429"/>
      <c r="L4" s="429"/>
      <c r="M4" s="429"/>
      <c r="P4" s="426"/>
      <c r="Q4" s="426"/>
      <c r="R4" s="426"/>
      <c r="S4" s="426"/>
    </row>
    <row r="5" spans="1:19" customFormat="1" ht="30" customHeight="1" thickTop="1" thickBot="1">
      <c r="A5" s="430" t="str">
        <f>CONCATENATE("1353 Travel Report for ",B9,", ",B10," for the reporting period ",IF(G9=0,IF(I9=0,CONCATENATE("[MARK REPORTING PERIOD]"),CONCATENATE(Q423)), CONCATENATE(Q422)))</f>
        <v>1353 Travel Report for DEPARTMENT OF THE NAVY, Naval Supply Systems Command for the reporting period APRIL 1 - SEPTEMBER 30, 2023</v>
      </c>
      <c r="B5" s="431"/>
      <c r="C5" s="431"/>
      <c r="D5" s="431"/>
      <c r="E5" s="431"/>
      <c r="F5" s="431"/>
      <c r="G5" s="431"/>
      <c r="H5" s="431"/>
      <c r="I5" s="431"/>
      <c r="J5" s="431"/>
      <c r="K5" s="431"/>
      <c r="L5" s="431"/>
      <c r="M5" s="431"/>
      <c r="N5" s="19"/>
      <c r="Q5" s="5"/>
    </row>
    <row r="6" spans="1:19" customFormat="1" ht="13.5" customHeight="1" thickTop="1">
      <c r="A6" s="439" t="s">
        <v>9</v>
      </c>
      <c r="B6" s="445" t="s">
        <v>362</v>
      </c>
      <c r="C6" s="446"/>
      <c r="D6" s="446"/>
      <c r="E6" s="446"/>
      <c r="F6" s="446"/>
      <c r="G6" s="446"/>
      <c r="H6" s="446"/>
      <c r="I6" s="446"/>
      <c r="J6" s="447"/>
      <c r="K6" s="20" t="s">
        <v>20</v>
      </c>
      <c r="L6" s="20" t="s">
        <v>10</v>
      </c>
      <c r="M6" s="20" t="s">
        <v>19</v>
      </c>
      <c r="N6" s="9"/>
    </row>
    <row r="7" spans="1:19" customFormat="1" ht="20.25" customHeight="1" thickBot="1">
      <c r="A7" s="439"/>
      <c r="B7" s="448"/>
      <c r="C7" s="449"/>
      <c r="D7" s="449"/>
      <c r="E7" s="449"/>
      <c r="F7" s="449"/>
      <c r="G7" s="449"/>
      <c r="H7" s="449"/>
      <c r="I7" s="449"/>
      <c r="J7" s="450"/>
      <c r="K7" s="56">
        <v>2</v>
      </c>
      <c r="L7" s="57">
        <v>13</v>
      </c>
      <c r="M7" s="58">
        <v>2023</v>
      </c>
      <c r="N7" s="59"/>
    </row>
    <row r="8" spans="1:19" customFormat="1" ht="27.75" customHeight="1" thickTop="1" thickBot="1">
      <c r="A8" s="439"/>
      <c r="B8" s="441" t="s">
        <v>28</v>
      </c>
      <c r="C8" s="442"/>
      <c r="D8" s="442"/>
      <c r="E8" s="442"/>
      <c r="F8" s="442"/>
      <c r="G8" s="443"/>
      <c r="H8" s="443"/>
      <c r="I8" s="443"/>
      <c r="J8" s="443"/>
      <c r="K8" s="443"/>
      <c r="L8" s="442"/>
      <c r="M8" s="442"/>
      <c r="N8" s="444"/>
    </row>
    <row r="9" spans="1:19" customFormat="1" ht="18" customHeight="1" thickTop="1">
      <c r="A9" s="439"/>
      <c r="B9" s="380" t="s">
        <v>538</v>
      </c>
      <c r="C9" s="381"/>
      <c r="D9" s="381"/>
      <c r="E9" s="381"/>
      <c r="F9" s="381"/>
      <c r="G9" s="392"/>
      <c r="H9" s="401" t="str">
        <f>"REPORTING PERIOD: "&amp;Q422</f>
        <v>REPORTING PERIOD: OCTOBER 1, 2022- MARCH 31, 2023</v>
      </c>
      <c r="I9" s="395" t="s">
        <v>3</v>
      </c>
      <c r="J9" s="404" t="str">
        <f>"REPORTING PERIOD: "&amp;Q423</f>
        <v>REPORTING PERIOD: APRIL 1 - SEPTEMBER 30, 2023</v>
      </c>
      <c r="K9" s="398"/>
      <c r="L9" s="384" t="s">
        <v>8</v>
      </c>
      <c r="M9" s="385"/>
      <c r="N9" s="21"/>
      <c r="O9" s="18"/>
    </row>
    <row r="10" spans="1:19" customFormat="1" ht="15.75" customHeight="1">
      <c r="A10" s="439"/>
      <c r="B10" s="382" t="s">
        <v>537</v>
      </c>
      <c r="C10" s="381"/>
      <c r="D10" s="381"/>
      <c r="E10" s="381"/>
      <c r="F10" s="383"/>
      <c r="G10" s="393"/>
      <c r="H10" s="402"/>
      <c r="I10" s="396"/>
      <c r="J10" s="405"/>
      <c r="K10" s="399"/>
      <c r="L10" s="384"/>
      <c r="M10" s="385"/>
      <c r="N10" s="21"/>
      <c r="O10" s="18"/>
    </row>
    <row r="11" spans="1:19" customFormat="1" ht="13.8" thickBot="1">
      <c r="A11" s="439"/>
      <c r="B11" s="54" t="s">
        <v>21</v>
      </c>
      <c r="C11" s="55" t="s">
        <v>536</v>
      </c>
      <c r="D11" s="435" t="s">
        <v>535</v>
      </c>
      <c r="E11" s="435"/>
      <c r="F11" s="436"/>
      <c r="G11" s="394"/>
      <c r="H11" s="403"/>
      <c r="I11" s="397"/>
      <c r="J11" s="406"/>
      <c r="K11" s="400"/>
      <c r="L11" s="386"/>
      <c r="M11" s="387"/>
      <c r="N11" s="22"/>
      <c r="O11" s="18"/>
    </row>
    <row r="12" spans="1:19" customFormat="1" ht="13.8" thickTop="1">
      <c r="A12" s="439"/>
      <c r="B12" s="437" t="s">
        <v>26</v>
      </c>
      <c r="C12" s="377" t="s">
        <v>329</v>
      </c>
      <c r="D12" s="379" t="s">
        <v>22</v>
      </c>
      <c r="E12" s="388" t="s">
        <v>15</v>
      </c>
      <c r="F12" s="389"/>
      <c r="G12" s="457" t="s">
        <v>330</v>
      </c>
      <c r="H12" s="458"/>
      <c r="I12" s="459"/>
      <c r="J12" s="377" t="s">
        <v>331</v>
      </c>
      <c r="K12" s="451" t="s">
        <v>334</v>
      </c>
      <c r="L12" s="453" t="s">
        <v>333</v>
      </c>
      <c r="M12" s="379" t="s">
        <v>7</v>
      </c>
      <c r="N12" s="23"/>
    </row>
    <row r="13" spans="1:19" customFormat="1" ht="34.5" customHeight="1" thickBot="1">
      <c r="A13" s="440"/>
      <c r="B13" s="438"/>
      <c r="C13" s="455"/>
      <c r="D13" s="456"/>
      <c r="E13" s="390"/>
      <c r="F13" s="391"/>
      <c r="G13" s="460"/>
      <c r="H13" s="461"/>
      <c r="I13" s="462"/>
      <c r="J13" s="378"/>
      <c r="K13" s="452"/>
      <c r="L13" s="454"/>
      <c r="M13" s="378"/>
      <c r="N13" s="24"/>
    </row>
    <row r="14" spans="1:19" customFormat="1" ht="21.6" thickTop="1" thickBot="1">
      <c r="A14" s="412" t="s">
        <v>11</v>
      </c>
      <c r="B14" s="76" t="s">
        <v>335</v>
      </c>
      <c r="C14" s="76" t="s">
        <v>337</v>
      </c>
      <c r="D14" s="76" t="s">
        <v>24</v>
      </c>
      <c r="E14" s="432" t="s">
        <v>339</v>
      </c>
      <c r="F14" s="432"/>
      <c r="G14" s="410" t="s">
        <v>330</v>
      </c>
      <c r="H14" s="418"/>
      <c r="I14" s="66"/>
      <c r="J14" s="77"/>
      <c r="K14" s="77"/>
      <c r="L14" s="77"/>
      <c r="M14" s="77"/>
      <c r="N14" s="2"/>
    </row>
    <row r="15" spans="1:19" customFormat="1" ht="21" thickBot="1">
      <c r="A15" s="413"/>
      <c r="B15" s="78" t="s">
        <v>12</v>
      </c>
      <c r="C15" s="78" t="s">
        <v>25</v>
      </c>
      <c r="D15" s="79">
        <v>40766</v>
      </c>
      <c r="E15" s="80"/>
      <c r="F15" s="81" t="s">
        <v>16</v>
      </c>
      <c r="G15" s="421" t="s">
        <v>359</v>
      </c>
      <c r="H15" s="422"/>
      <c r="I15" s="423"/>
      <c r="J15" s="82" t="s">
        <v>6</v>
      </c>
      <c r="K15" s="83"/>
      <c r="L15" s="84" t="s">
        <v>3</v>
      </c>
      <c r="M15" s="85">
        <v>280</v>
      </c>
      <c r="N15" s="2"/>
    </row>
    <row r="16" spans="1:19" customFormat="1" ht="21" thickBot="1">
      <c r="A16" s="413"/>
      <c r="B16" s="44" t="s">
        <v>336</v>
      </c>
      <c r="C16" s="44" t="s">
        <v>338</v>
      </c>
      <c r="D16" s="44" t="s">
        <v>23</v>
      </c>
      <c r="E16" s="411" t="s">
        <v>340</v>
      </c>
      <c r="F16" s="411"/>
      <c r="G16" s="415"/>
      <c r="H16" s="416"/>
      <c r="I16" s="417"/>
      <c r="J16" s="86" t="s">
        <v>18</v>
      </c>
      <c r="K16" s="84" t="s">
        <v>3</v>
      </c>
      <c r="L16" s="87"/>
      <c r="M16" s="88">
        <v>825</v>
      </c>
      <c r="N16" s="23"/>
    </row>
    <row r="17" spans="1:22" ht="13.8" thickBot="1">
      <c r="A17" s="414"/>
      <c r="B17" s="89" t="s">
        <v>13</v>
      </c>
      <c r="C17" s="89" t="s">
        <v>14</v>
      </c>
      <c r="D17" s="79">
        <v>40767</v>
      </c>
      <c r="E17" s="90" t="s">
        <v>4</v>
      </c>
      <c r="F17" s="81" t="s">
        <v>17</v>
      </c>
      <c r="G17" s="407"/>
      <c r="H17" s="408"/>
      <c r="I17" s="409"/>
      <c r="J17" s="91" t="s">
        <v>5</v>
      </c>
      <c r="K17" s="92"/>
      <c r="L17" s="92" t="s">
        <v>3</v>
      </c>
      <c r="M17" s="93">
        <v>120</v>
      </c>
      <c r="N17" s="2"/>
      <c r="V17"/>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2"/>
      <c r="V18" s="72"/>
    </row>
    <row r="19" spans="1:22" ht="61.2">
      <c r="A19" s="433"/>
      <c r="B19" s="10" t="s">
        <v>534</v>
      </c>
      <c r="C19" s="10" t="s">
        <v>466</v>
      </c>
      <c r="D19" s="4">
        <v>45064</v>
      </c>
      <c r="E19" s="10"/>
      <c r="F19" s="10" t="s">
        <v>465</v>
      </c>
      <c r="G19" s="419" t="s">
        <v>463</v>
      </c>
      <c r="H19" s="381"/>
      <c r="I19" s="420"/>
      <c r="J19" s="61" t="s">
        <v>6</v>
      </c>
      <c r="K19" s="61"/>
      <c r="L19" s="106" t="s">
        <v>3</v>
      </c>
      <c r="M19" s="94">
        <v>1016</v>
      </c>
      <c r="N19" s="2"/>
      <c r="V19" s="73"/>
    </row>
    <row r="20" spans="1:22" ht="20.399999999999999">
      <c r="A20" s="433"/>
      <c r="B20" s="44" t="s">
        <v>336</v>
      </c>
      <c r="C20" s="44" t="s">
        <v>338</v>
      </c>
      <c r="D20" s="44" t="s">
        <v>23</v>
      </c>
      <c r="E20" s="411" t="s">
        <v>340</v>
      </c>
      <c r="F20" s="411"/>
      <c r="G20" s="415"/>
      <c r="H20" s="416"/>
      <c r="I20" s="417"/>
      <c r="J20" s="15" t="s">
        <v>18</v>
      </c>
      <c r="K20" s="16"/>
      <c r="L20" s="110" t="s">
        <v>3</v>
      </c>
      <c r="M20" s="96">
        <v>376</v>
      </c>
      <c r="N20" s="2"/>
      <c r="V20" s="74"/>
    </row>
    <row r="21" spans="1:22" ht="41.4" thickBot="1">
      <c r="A21" s="434"/>
      <c r="B21" s="11" t="s">
        <v>481</v>
      </c>
      <c r="C21" s="11" t="s">
        <v>463</v>
      </c>
      <c r="D21" s="103">
        <v>45068</v>
      </c>
      <c r="E21" s="13" t="s">
        <v>4</v>
      </c>
      <c r="F21" s="14" t="s">
        <v>462</v>
      </c>
      <c r="G21" s="463"/>
      <c r="H21" s="464"/>
      <c r="I21" s="465"/>
      <c r="J21" s="15" t="s">
        <v>461</v>
      </c>
      <c r="K21" s="16"/>
      <c r="L21" s="108" t="s">
        <v>460</v>
      </c>
      <c r="M21" s="109" t="s">
        <v>533</v>
      </c>
      <c r="N21" s="2"/>
      <c r="V21" s="74"/>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2"/>
      <c r="V22" s="74"/>
    </row>
    <row r="23" spans="1:22" ht="61.8" thickBot="1">
      <c r="A23" s="413"/>
      <c r="B23" s="10" t="s">
        <v>532</v>
      </c>
      <c r="C23" s="10" t="s">
        <v>466</v>
      </c>
      <c r="D23" s="4">
        <v>45064</v>
      </c>
      <c r="E23" s="10"/>
      <c r="F23" s="10" t="s">
        <v>465</v>
      </c>
      <c r="G23" s="419" t="s">
        <v>463</v>
      </c>
      <c r="H23" s="381"/>
      <c r="I23" s="420"/>
      <c r="J23" s="61" t="s">
        <v>6</v>
      </c>
      <c r="K23" s="61"/>
      <c r="L23" s="106" t="s">
        <v>3</v>
      </c>
      <c r="M23" s="94">
        <v>1016</v>
      </c>
      <c r="N23" s="2"/>
      <c r="V23" s="74"/>
    </row>
    <row r="24" spans="1:22" ht="21" thickBot="1">
      <c r="A24" s="413"/>
      <c r="B24" s="44" t="s">
        <v>336</v>
      </c>
      <c r="C24" s="44" t="s">
        <v>338</v>
      </c>
      <c r="D24" s="44" t="s">
        <v>23</v>
      </c>
      <c r="E24" s="411" t="s">
        <v>340</v>
      </c>
      <c r="F24" s="411"/>
      <c r="G24" s="415"/>
      <c r="H24" s="416"/>
      <c r="I24" s="417"/>
      <c r="J24" s="15" t="s">
        <v>18</v>
      </c>
      <c r="K24" s="16"/>
      <c r="L24" s="110" t="s">
        <v>3</v>
      </c>
      <c r="M24" s="96">
        <v>376</v>
      </c>
      <c r="N24" s="2"/>
      <c r="V24" s="74"/>
    </row>
    <row r="25" spans="1:22" ht="41.4" thickBot="1">
      <c r="A25" s="414"/>
      <c r="B25" s="11" t="s">
        <v>484</v>
      </c>
      <c r="C25" s="11" t="s">
        <v>463</v>
      </c>
      <c r="D25" s="103">
        <v>45068</v>
      </c>
      <c r="E25" s="13" t="s">
        <v>4</v>
      </c>
      <c r="F25" s="14" t="s">
        <v>462</v>
      </c>
      <c r="G25" s="407"/>
      <c r="H25" s="408"/>
      <c r="I25" s="409"/>
      <c r="J25" s="15" t="s">
        <v>461</v>
      </c>
      <c r="K25" s="16"/>
      <c r="L25" s="108" t="s">
        <v>460</v>
      </c>
      <c r="M25" s="109" t="s">
        <v>531</v>
      </c>
      <c r="N25" s="2"/>
      <c r="V25" s="74"/>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2"/>
      <c r="V26" s="74"/>
    </row>
    <row r="27" spans="1:22" ht="61.8" thickBot="1">
      <c r="A27" s="413"/>
      <c r="B27" s="10" t="s">
        <v>530</v>
      </c>
      <c r="C27" s="10" t="s">
        <v>466</v>
      </c>
      <c r="D27" s="4">
        <v>45064</v>
      </c>
      <c r="E27" s="10"/>
      <c r="F27" s="10" t="s">
        <v>465</v>
      </c>
      <c r="G27" s="419" t="s">
        <v>463</v>
      </c>
      <c r="H27" s="381"/>
      <c r="I27" s="420"/>
      <c r="J27" s="61" t="s">
        <v>6</v>
      </c>
      <c r="K27" s="61"/>
      <c r="L27" s="106" t="s">
        <v>3</v>
      </c>
      <c r="M27" s="111">
        <v>582.32000000000005</v>
      </c>
      <c r="N27" s="2"/>
      <c r="V27" s="74"/>
    </row>
    <row r="28" spans="1:22" ht="21" thickBot="1">
      <c r="A28" s="413"/>
      <c r="B28" s="44" t="s">
        <v>336</v>
      </c>
      <c r="C28" s="44" t="s">
        <v>338</v>
      </c>
      <c r="D28" s="44" t="s">
        <v>23</v>
      </c>
      <c r="E28" s="411" t="s">
        <v>340</v>
      </c>
      <c r="F28" s="411"/>
      <c r="G28" s="415"/>
      <c r="H28" s="416"/>
      <c r="I28" s="417"/>
      <c r="J28" s="15" t="s">
        <v>18</v>
      </c>
      <c r="K28" s="16"/>
      <c r="L28" s="110" t="s">
        <v>3</v>
      </c>
      <c r="M28" s="109">
        <v>376</v>
      </c>
      <c r="N28" s="2"/>
      <c r="V28" s="74"/>
    </row>
    <row r="29" spans="1:22" ht="41.4" thickBot="1">
      <c r="A29" s="414"/>
      <c r="B29" s="11" t="s">
        <v>529</v>
      </c>
      <c r="C29" s="11" t="s">
        <v>463</v>
      </c>
      <c r="D29" s="103">
        <v>45068</v>
      </c>
      <c r="E29" s="13" t="s">
        <v>4</v>
      </c>
      <c r="F29" s="14" t="s">
        <v>462</v>
      </c>
      <c r="G29" s="407"/>
      <c r="H29" s="408"/>
      <c r="I29" s="409"/>
      <c r="J29" s="15" t="s">
        <v>461</v>
      </c>
      <c r="K29" s="16"/>
      <c r="L29" s="108" t="s">
        <v>460</v>
      </c>
      <c r="M29" s="17" t="s">
        <v>528</v>
      </c>
      <c r="N29" s="2"/>
      <c r="V29" s="74"/>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2"/>
      <c r="V30" s="74"/>
    </row>
    <row r="31" spans="1:22" ht="61.8" thickBot="1">
      <c r="A31" s="413"/>
      <c r="B31" s="10" t="s">
        <v>527</v>
      </c>
      <c r="C31" s="10" t="s">
        <v>466</v>
      </c>
      <c r="D31" s="4">
        <v>45064</v>
      </c>
      <c r="E31" s="10"/>
      <c r="F31" s="10" t="s">
        <v>465</v>
      </c>
      <c r="G31" s="419" t="s">
        <v>463</v>
      </c>
      <c r="H31" s="381"/>
      <c r="I31" s="420"/>
      <c r="J31" s="61" t="s">
        <v>6</v>
      </c>
      <c r="K31" s="61"/>
      <c r="L31" s="106" t="s">
        <v>3</v>
      </c>
      <c r="M31" s="111">
        <v>798.32</v>
      </c>
      <c r="N31" s="2"/>
      <c r="V31" s="74"/>
    </row>
    <row r="32" spans="1:22" ht="21" thickBot="1">
      <c r="A32" s="413"/>
      <c r="B32" s="44" t="s">
        <v>336</v>
      </c>
      <c r="C32" s="44" t="s">
        <v>338</v>
      </c>
      <c r="D32" s="44" t="s">
        <v>23</v>
      </c>
      <c r="E32" s="411" t="s">
        <v>340</v>
      </c>
      <c r="F32" s="411"/>
      <c r="G32" s="415"/>
      <c r="H32" s="416"/>
      <c r="I32" s="417"/>
      <c r="J32" s="15" t="s">
        <v>18</v>
      </c>
      <c r="K32" s="16"/>
      <c r="L32" s="110" t="s">
        <v>3</v>
      </c>
      <c r="M32" s="109">
        <v>376</v>
      </c>
      <c r="N32" s="2"/>
      <c r="V32" s="74"/>
    </row>
    <row r="33" spans="1:22" ht="41.4" thickBot="1">
      <c r="A33" s="414"/>
      <c r="B33" s="11" t="s">
        <v>481</v>
      </c>
      <c r="C33" s="11" t="s">
        <v>463</v>
      </c>
      <c r="D33" s="103">
        <v>45068</v>
      </c>
      <c r="E33" s="13" t="s">
        <v>4</v>
      </c>
      <c r="F33" s="14" t="s">
        <v>462</v>
      </c>
      <c r="G33" s="407"/>
      <c r="H33" s="408"/>
      <c r="I33" s="409"/>
      <c r="J33" s="15" t="s">
        <v>461</v>
      </c>
      <c r="K33" s="16"/>
      <c r="L33" s="108" t="s">
        <v>460</v>
      </c>
      <c r="M33" s="17" t="s">
        <v>526</v>
      </c>
      <c r="N33" s="2"/>
      <c r="V33" s="74"/>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2"/>
      <c r="V34" s="74"/>
    </row>
    <row r="35" spans="1:22" ht="61.8" thickBot="1">
      <c r="A35" s="413"/>
      <c r="B35" s="10" t="s">
        <v>525</v>
      </c>
      <c r="C35" s="10" t="s">
        <v>466</v>
      </c>
      <c r="D35" s="4">
        <v>45064</v>
      </c>
      <c r="E35" s="10"/>
      <c r="F35" s="10" t="s">
        <v>465</v>
      </c>
      <c r="G35" s="419" t="s">
        <v>463</v>
      </c>
      <c r="H35" s="381"/>
      <c r="I35" s="420"/>
      <c r="J35" s="61" t="s">
        <v>6</v>
      </c>
      <c r="K35" s="61"/>
      <c r="L35" s="106" t="s">
        <v>3</v>
      </c>
      <c r="M35" s="111">
        <v>1014.32</v>
      </c>
      <c r="N35" s="2"/>
      <c r="V35" s="74"/>
    </row>
    <row r="36" spans="1:22" ht="21" thickBot="1">
      <c r="A36" s="413"/>
      <c r="B36" s="44" t="s">
        <v>336</v>
      </c>
      <c r="C36" s="44" t="s">
        <v>338</v>
      </c>
      <c r="D36" s="44" t="s">
        <v>23</v>
      </c>
      <c r="E36" s="411" t="s">
        <v>340</v>
      </c>
      <c r="F36" s="411"/>
      <c r="G36" s="415"/>
      <c r="H36" s="416"/>
      <c r="I36" s="417"/>
      <c r="J36" s="15" t="s">
        <v>18</v>
      </c>
      <c r="K36" s="16"/>
      <c r="L36" s="110" t="s">
        <v>3</v>
      </c>
      <c r="M36" s="109">
        <v>789</v>
      </c>
      <c r="N36" s="2"/>
      <c r="V36" s="74"/>
    </row>
    <row r="37" spans="1:22" ht="41.4" thickBot="1">
      <c r="A37" s="414"/>
      <c r="B37" s="11" t="s">
        <v>491</v>
      </c>
      <c r="C37" s="11" t="s">
        <v>463</v>
      </c>
      <c r="D37" s="103">
        <v>45068</v>
      </c>
      <c r="E37" s="13" t="s">
        <v>4</v>
      </c>
      <c r="F37" s="14" t="s">
        <v>462</v>
      </c>
      <c r="G37" s="407"/>
      <c r="H37" s="408"/>
      <c r="I37" s="409"/>
      <c r="J37" s="15" t="s">
        <v>461</v>
      </c>
      <c r="K37" s="16"/>
      <c r="L37" s="108" t="s">
        <v>460</v>
      </c>
      <c r="M37" s="17" t="s">
        <v>524</v>
      </c>
      <c r="N37" s="2"/>
      <c r="V37" s="74"/>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2"/>
      <c r="V38" s="74"/>
    </row>
    <row r="39" spans="1:22" ht="61.8" thickBot="1">
      <c r="A39" s="413"/>
      <c r="B39" s="10" t="s">
        <v>523</v>
      </c>
      <c r="C39" s="10" t="s">
        <v>466</v>
      </c>
      <c r="D39" s="4">
        <v>45064</v>
      </c>
      <c r="E39" s="10"/>
      <c r="F39" s="10" t="s">
        <v>465</v>
      </c>
      <c r="G39" s="419" t="s">
        <v>463</v>
      </c>
      <c r="H39" s="381"/>
      <c r="I39" s="420"/>
      <c r="J39" s="61" t="s">
        <v>6</v>
      </c>
      <c r="K39" s="61"/>
      <c r="L39" s="106" t="s">
        <v>3</v>
      </c>
      <c r="M39" s="111">
        <v>1014.32</v>
      </c>
      <c r="N39" s="2"/>
      <c r="V39" s="74"/>
    </row>
    <row r="40" spans="1:22" ht="21" thickBot="1">
      <c r="A40" s="413"/>
      <c r="B40" s="44" t="s">
        <v>336</v>
      </c>
      <c r="C40" s="44" t="s">
        <v>338</v>
      </c>
      <c r="D40" s="44" t="s">
        <v>23</v>
      </c>
      <c r="E40" s="411" t="s">
        <v>340</v>
      </c>
      <c r="F40" s="411"/>
      <c r="G40" s="415"/>
      <c r="H40" s="416"/>
      <c r="I40" s="417"/>
      <c r="J40" s="15" t="s">
        <v>18</v>
      </c>
      <c r="K40" s="16"/>
      <c r="L40" s="110" t="s">
        <v>3</v>
      </c>
      <c r="M40" s="109">
        <v>789</v>
      </c>
      <c r="N40" s="2"/>
      <c r="V40" s="74"/>
    </row>
    <row r="41" spans="1:22" ht="41.4" thickBot="1">
      <c r="A41" s="414"/>
      <c r="B41" s="11" t="s">
        <v>452</v>
      </c>
      <c r="C41" s="11" t="s">
        <v>463</v>
      </c>
      <c r="D41" s="103">
        <v>45068</v>
      </c>
      <c r="E41" s="13" t="s">
        <v>4</v>
      </c>
      <c r="F41" s="14" t="s">
        <v>462</v>
      </c>
      <c r="G41" s="407"/>
      <c r="H41" s="408"/>
      <c r="I41" s="409"/>
      <c r="J41" s="15" t="s">
        <v>461</v>
      </c>
      <c r="K41" s="16"/>
      <c r="L41" s="108" t="s">
        <v>460</v>
      </c>
      <c r="M41" s="17" t="s">
        <v>471</v>
      </c>
      <c r="N41" s="2"/>
      <c r="V41" s="74"/>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2"/>
      <c r="V42" s="74"/>
    </row>
    <row r="43" spans="1:22" ht="61.8" thickBot="1">
      <c r="A43" s="413"/>
      <c r="B43" s="10" t="s">
        <v>522</v>
      </c>
      <c r="C43" s="10" t="s">
        <v>466</v>
      </c>
      <c r="D43" s="4">
        <v>45064</v>
      </c>
      <c r="E43" s="10"/>
      <c r="F43" s="10" t="s">
        <v>465</v>
      </c>
      <c r="G43" s="419" t="s">
        <v>463</v>
      </c>
      <c r="H43" s="381"/>
      <c r="I43" s="420"/>
      <c r="J43" s="61" t="s">
        <v>6</v>
      </c>
      <c r="K43" s="61"/>
      <c r="L43" s="106" t="s">
        <v>3</v>
      </c>
      <c r="M43" s="111">
        <v>1014.32</v>
      </c>
      <c r="N43" s="2"/>
      <c r="V43" s="74"/>
    </row>
    <row r="44" spans="1:22" ht="21" thickBot="1">
      <c r="A44" s="413"/>
      <c r="B44" s="44" t="s">
        <v>336</v>
      </c>
      <c r="C44" s="44" t="s">
        <v>338</v>
      </c>
      <c r="D44" s="44" t="s">
        <v>23</v>
      </c>
      <c r="E44" s="411" t="s">
        <v>340</v>
      </c>
      <c r="F44" s="411"/>
      <c r="G44" s="415"/>
      <c r="H44" s="416"/>
      <c r="I44" s="417"/>
      <c r="J44" s="15" t="s">
        <v>18</v>
      </c>
      <c r="K44" s="16"/>
      <c r="L44" s="110" t="s">
        <v>3</v>
      </c>
      <c r="M44" s="109">
        <v>789</v>
      </c>
      <c r="N44" s="2"/>
      <c r="V44" s="74"/>
    </row>
    <row r="45" spans="1:22" ht="41.4" thickBot="1">
      <c r="A45" s="414"/>
      <c r="B45" s="11" t="s">
        <v>452</v>
      </c>
      <c r="C45" s="11" t="s">
        <v>463</v>
      </c>
      <c r="D45" s="103">
        <v>45068</v>
      </c>
      <c r="E45" s="13" t="s">
        <v>4</v>
      </c>
      <c r="F45" s="14" t="s">
        <v>462</v>
      </c>
      <c r="G45" s="407"/>
      <c r="H45" s="408"/>
      <c r="I45" s="409"/>
      <c r="J45" s="15" t="s">
        <v>461</v>
      </c>
      <c r="K45" s="16"/>
      <c r="L45" s="108" t="s">
        <v>460</v>
      </c>
      <c r="M45" s="17" t="s">
        <v>471</v>
      </c>
      <c r="N45" s="2"/>
      <c r="V45" s="74"/>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2"/>
      <c r="V46" s="74"/>
    </row>
    <row r="47" spans="1:22" ht="61.8" thickBot="1">
      <c r="A47" s="413"/>
      <c r="B47" s="10" t="s">
        <v>521</v>
      </c>
      <c r="C47" s="10" t="s">
        <v>466</v>
      </c>
      <c r="D47" s="4">
        <v>45064</v>
      </c>
      <c r="E47" s="10"/>
      <c r="F47" s="10" t="s">
        <v>465</v>
      </c>
      <c r="G47" s="419" t="s">
        <v>463</v>
      </c>
      <c r="H47" s="381"/>
      <c r="I47" s="420"/>
      <c r="J47" s="61" t="s">
        <v>6</v>
      </c>
      <c r="K47" s="61"/>
      <c r="L47" s="106" t="s">
        <v>3</v>
      </c>
      <c r="M47" s="111">
        <v>1014.32</v>
      </c>
      <c r="N47" s="2"/>
      <c r="V47" s="74"/>
    </row>
    <row r="48" spans="1:22" ht="21" thickBot="1">
      <c r="A48" s="413"/>
      <c r="B48" s="44" t="s">
        <v>336</v>
      </c>
      <c r="C48" s="44" t="s">
        <v>338</v>
      </c>
      <c r="D48" s="44" t="s">
        <v>23</v>
      </c>
      <c r="E48" s="411" t="s">
        <v>340</v>
      </c>
      <c r="F48" s="411"/>
      <c r="G48" s="415"/>
      <c r="H48" s="416"/>
      <c r="I48" s="417"/>
      <c r="J48" s="15" t="s">
        <v>18</v>
      </c>
      <c r="K48" s="16"/>
      <c r="L48" s="110" t="s">
        <v>3</v>
      </c>
      <c r="M48" s="109">
        <v>789</v>
      </c>
      <c r="N48" s="2"/>
      <c r="V48" s="74"/>
    </row>
    <row r="49" spans="1:22" ht="41.4" thickBot="1">
      <c r="A49" s="414"/>
      <c r="B49" s="11" t="s">
        <v>495</v>
      </c>
      <c r="C49" s="11" t="s">
        <v>463</v>
      </c>
      <c r="D49" s="103">
        <v>45068</v>
      </c>
      <c r="E49" s="13" t="s">
        <v>4</v>
      </c>
      <c r="F49" s="14" t="s">
        <v>462</v>
      </c>
      <c r="G49" s="407"/>
      <c r="H49" s="408"/>
      <c r="I49" s="409"/>
      <c r="J49" s="15" t="s">
        <v>461</v>
      </c>
      <c r="K49" s="16"/>
      <c r="L49" s="108" t="s">
        <v>460</v>
      </c>
      <c r="M49" s="17" t="s">
        <v>471</v>
      </c>
      <c r="N49" s="2"/>
      <c r="V49" s="74"/>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2"/>
      <c r="V50" s="74"/>
    </row>
    <row r="51" spans="1:22" ht="61.8" thickBot="1">
      <c r="A51" s="413"/>
      <c r="B51" s="10" t="s">
        <v>520</v>
      </c>
      <c r="C51" s="10" t="s">
        <v>466</v>
      </c>
      <c r="D51" s="4">
        <v>45064</v>
      </c>
      <c r="E51" s="10"/>
      <c r="F51" s="10" t="s">
        <v>465</v>
      </c>
      <c r="G51" s="419" t="s">
        <v>463</v>
      </c>
      <c r="H51" s="381"/>
      <c r="I51" s="420"/>
      <c r="J51" s="61" t="s">
        <v>6</v>
      </c>
      <c r="K51" s="61"/>
      <c r="L51" s="106" t="s">
        <v>3</v>
      </c>
      <c r="M51" s="111">
        <v>1014.32</v>
      </c>
      <c r="N51" s="2"/>
      <c r="V51" s="74"/>
    </row>
    <row r="52" spans="1:22" ht="21" thickBot="1">
      <c r="A52" s="413"/>
      <c r="B52" s="44" t="s">
        <v>336</v>
      </c>
      <c r="C52" s="44" t="s">
        <v>338</v>
      </c>
      <c r="D52" s="44" t="s">
        <v>23</v>
      </c>
      <c r="E52" s="411" t="s">
        <v>340</v>
      </c>
      <c r="F52" s="411"/>
      <c r="G52" s="415"/>
      <c r="H52" s="416"/>
      <c r="I52" s="417"/>
      <c r="J52" s="15" t="s">
        <v>18</v>
      </c>
      <c r="K52" s="16"/>
      <c r="L52" s="110" t="s">
        <v>3</v>
      </c>
      <c r="M52" s="109">
        <v>789</v>
      </c>
      <c r="N52" s="2"/>
      <c r="V52" s="74"/>
    </row>
    <row r="53" spans="1:22" ht="41.4" thickBot="1">
      <c r="A53" s="414"/>
      <c r="B53" s="11" t="s">
        <v>495</v>
      </c>
      <c r="C53" s="11" t="s">
        <v>463</v>
      </c>
      <c r="D53" s="103">
        <v>45068</v>
      </c>
      <c r="E53" s="13" t="s">
        <v>4</v>
      </c>
      <c r="F53" s="14" t="s">
        <v>462</v>
      </c>
      <c r="G53" s="407"/>
      <c r="H53" s="408"/>
      <c r="I53" s="409"/>
      <c r="J53" s="15" t="s">
        <v>461</v>
      </c>
      <c r="K53" s="16"/>
      <c r="L53" s="108" t="s">
        <v>460</v>
      </c>
      <c r="M53" s="17" t="s">
        <v>471</v>
      </c>
      <c r="N53" s="2"/>
      <c r="V53" s="74"/>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2"/>
      <c r="V54" s="74"/>
    </row>
    <row r="55" spans="1:22" ht="61.8" thickBot="1">
      <c r="A55" s="413"/>
      <c r="B55" s="10" t="s">
        <v>519</v>
      </c>
      <c r="C55" s="10" t="s">
        <v>466</v>
      </c>
      <c r="D55" s="4">
        <v>45064</v>
      </c>
      <c r="E55" s="10"/>
      <c r="F55" s="10" t="s">
        <v>465</v>
      </c>
      <c r="G55" s="419" t="s">
        <v>463</v>
      </c>
      <c r="H55" s="381"/>
      <c r="I55" s="420"/>
      <c r="J55" s="61" t="s">
        <v>6</v>
      </c>
      <c r="K55" s="61"/>
      <c r="L55" s="106" t="s">
        <v>3</v>
      </c>
      <c r="M55" s="111">
        <v>798.32</v>
      </c>
      <c r="N55" s="2"/>
      <c r="P55" s="1"/>
      <c r="V55" s="74"/>
    </row>
    <row r="56" spans="1:22" ht="21" thickBot="1">
      <c r="A56" s="413"/>
      <c r="B56" s="44" t="s">
        <v>336</v>
      </c>
      <c r="C56" s="44" t="s">
        <v>338</v>
      </c>
      <c r="D56" s="44" t="s">
        <v>23</v>
      </c>
      <c r="E56" s="411" t="s">
        <v>340</v>
      </c>
      <c r="F56" s="411"/>
      <c r="G56" s="415"/>
      <c r="H56" s="416"/>
      <c r="I56" s="417"/>
      <c r="J56" s="15" t="s">
        <v>18</v>
      </c>
      <c r="K56" s="16"/>
      <c r="L56" s="110" t="s">
        <v>3</v>
      </c>
      <c r="M56" s="109">
        <v>789</v>
      </c>
      <c r="N56" s="2"/>
      <c r="V56" s="74"/>
    </row>
    <row r="57" spans="1:22" s="1" customFormat="1" ht="41.4" thickBot="1">
      <c r="A57" s="414"/>
      <c r="B57" s="11" t="s">
        <v>452</v>
      </c>
      <c r="C57" s="11" t="s">
        <v>463</v>
      </c>
      <c r="D57" s="103">
        <v>45068</v>
      </c>
      <c r="E57" s="13" t="s">
        <v>4</v>
      </c>
      <c r="F57" s="14" t="s">
        <v>462</v>
      </c>
      <c r="G57" s="407"/>
      <c r="H57" s="408"/>
      <c r="I57" s="409"/>
      <c r="J57" s="15" t="s">
        <v>461</v>
      </c>
      <c r="K57" s="16"/>
      <c r="L57" s="108" t="s">
        <v>460</v>
      </c>
      <c r="M57" s="17" t="s">
        <v>471</v>
      </c>
      <c r="N57" s="3"/>
      <c r="P57"/>
      <c r="Q57"/>
      <c r="V57" s="74"/>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2"/>
      <c r="V58" s="74"/>
    </row>
    <row r="59" spans="1:22" ht="61.8" thickBot="1">
      <c r="A59" s="413"/>
      <c r="B59" s="10" t="s">
        <v>518</v>
      </c>
      <c r="C59" s="10" t="s">
        <v>466</v>
      </c>
      <c r="D59" s="4">
        <v>45064</v>
      </c>
      <c r="E59" s="10"/>
      <c r="F59" s="10" t="s">
        <v>465</v>
      </c>
      <c r="G59" s="419" t="s">
        <v>463</v>
      </c>
      <c r="H59" s="381"/>
      <c r="I59" s="420"/>
      <c r="J59" s="61" t="s">
        <v>6</v>
      </c>
      <c r="K59" s="61"/>
      <c r="L59" s="106" t="s">
        <v>3</v>
      </c>
      <c r="M59" s="111">
        <v>1014.32</v>
      </c>
      <c r="N59" s="2"/>
      <c r="V59" s="74"/>
    </row>
    <row r="60" spans="1:22" ht="21" thickBot="1">
      <c r="A60" s="413"/>
      <c r="B60" s="44" t="s">
        <v>336</v>
      </c>
      <c r="C60" s="44" t="s">
        <v>338</v>
      </c>
      <c r="D60" s="44" t="s">
        <v>23</v>
      </c>
      <c r="E60" s="411" t="s">
        <v>340</v>
      </c>
      <c r="F60" s="411"/>
      <c r="G60" s="415"/>
      <c r="H60" s="416"/>
      <c r="I60" s="417"/>
      <c r="J60" s="15" t="s">
        <v>18</v>
      </c>
      <c r="K60" s="16"/>
      <c r="L60" s="110" t="s">
        <v>3</v>
      </c>
      <c r="M60" s="109">
        <v>789</v>
      </c>
      <c r="N60" s="2"/>
      <c r="V60" s="74"/>
    </row>
    <row r="61" spans="1:22" ht="41.4" thickBot="1">
      <c r="A61" s="414"/>
      <c r="B61" s="11" t="s">
        <v>508</v>
      </c>
      <c r="C61" s="11" t="s">
        <v>463</v>
      </c>
      <c r="D61" s="103">
        <v>45068</v>
      </c>
      <c r="E61" s="13" t="s">
        <v>4</v>
      </c>
      <c r="F61" s="14" t="s">
        <v>462</v>
      </c>
      <c r="G61" s="407"/>
      <c r="H61" s="408"/>
      <c r="I61" s="409"/>
      <c r="J61" s="15" t="s">
        <v>461</v>
      </c>
      <c r="K61" s="16"/>
      <c r="L61" s="108" t="s">
        <v>460</v>
      </c>
      <c r="M61" s="17" t="s">
        <v>471</v>
      </c>
      <c r="N61" s="2"/>
      <c r="V61" s="74"/>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2"/>
      <c r="V62" s="74"/>
    </row>
    <row r="63" spans="1:22" ht="61.8" thickBot="1">
      <c r="A63" s="413"/>
      <c r="B63" s="10" t="s">
        <v>517</v>
      </c>
      <c r="C63" s="10" t="s">
        <v>466</v>
      </c>
      <c r="D63" s="4">
        <v>45064</v>
      </c>
      <c r="E63" s="10"/>
      <c r="F63" s="10" t="s">
        <v>465</v>
      </c>
      <c r="G63" s="419" t="s">
        <v>463</v>
      </c>
      <c r="H63" s="381"/>
      <c r="I63" s="420"/>
      <c r="J63" s="61" t="s">
        <v>6</v>
      </c>
      <c r="K63" s="61"/>
      <c r="L63" s="106" t="s">
        <v>3</v>
      </c>
      <c r="M63" s="111">
        <v>1014.32</v>
      </c>
      <c r="N63" s="2"/>
      <c r="V63" s="74"/>
    </row>
    <row r="64" spans="1:22" ht="21" thickBot="1">
      <c r="A64" s="413"/>
      <c r="B64" s="44" t="s">
        <v>336</v>
      </c>
      <c r="C64" s="44" t="s">
        <v>338</v>
      </c>
      <c r="D64" s="44" t="s">
        <v>23</v>
      </c>
      <c r="E64" s="411" t="s">
        <v>340</v>
      </c>
      <c r="F64" s="411"/>
      <c r="G64" s="415"/>
      <c r="H64" s="416"/>
      <c r="I64" s="417"/>
      <c r="J64" s="15" t="s">
        <v>18</v>
      </c>
      <c r="K64" s="16"/>
      <c r="L64" s="110" t="s">
        <v>3</v>
      </c>
      <c r="M64" s="109">
        <v>789</v>
      </c>
      <c r="N64" s="2"/>
      <c r="V64" s="74"/>
    </row>
    <row r="65" spans="1:22" ht="41.4" thickBot="1">
      <c r="A65" s="414"/>
      <c r="B65" s="11" t="s">
        <v>504</v>
      </c>
      <c r="C65" s="11" t="s">
        <v>463</v>
      </c>
      <c r="D65" s="103">
        <v>45068</v>
      </c>
      <c r="E65" s="13" t="s">
        <v>4</v>
      </c>
      <c r="F65" s="14" t="s">
        <v>462</v>
      </c>
      <c r="G65" s="407"/>
      <c r="H65" s="408"/>
      <c r="I65" s="409"/>
      <c r="J65" s="15" t="s">
        <v>461</v>
      </c>
      <c r="K65" s="16"/>
      <c r="L65" s="108" t="s">
        <v>460</v>
      </c>
      <c r="M65" s="17" t="s">
        <v>483</v>
      </c>
      <c r="N65" s="2"/>
      <c r="V65" s="74"/>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2"/>
      <c r="V66" s="74"/>
    </row>
    <row r="67" spans="1:22" ht="61.8" thickBot="1">
      <c r="A67" s="413"/>
      <c r="B67" s="10" t="s">
        <v>516</v>
      </c>
      <c r="C67" s="10" t="s">
        <v>466</v>
      </c>
      <c r="D67" s="4">
        <v>45064</v>
      </c>
      <c r="E67" s="10"/>
      <c r="F67" s="10" t="s">
        <v>465</v>
      </c>
      <c r="G67" s="419" t="s">
        <v>463</v>
      </c>
      <c r="H67" s="381"/>
      <c r="I67" s="420"/>
      <c r="J67" s="61" t="s">
        <v>6</v>
      </c>
      <c r="K67" s="61"/>
      <c r="L67" s="106" t="s">
        <v>3</v>
      </c>
      <c r="M67" s="111">
        <v>1014.32</v>
      </c>
      <c r="N67" s="2"/>
      <c r="V67" s="74"/>
    </row>
    <row r="68" spans="1:22" ht="21" thickBot="1">
      <c r="A68" s="413"/>
      <c r="B68" s="44" t="s">
        <v>336</v>
      </c>
      <c r="C68" s="44" t="s">
        <v>338</v>
      </c>
      <c r="D68" s="44" t="s">
        <v>23</v>
      </c>
      <c r="E68" s="411" t="s">
        <v>340</v>
      </c>
      <c r="F68" s="411"/>
      <c r="G68" s="415"/>
      <c r="H68" s="416"/>
      <c r="I68" s="417"/>
      <c r="J68" s="15" t="s">
        <v>18</v>
      </c>
      <c r="K68" s="16"/>
      <c r="L68" s="110" t="s">
        <v>3</v>
      </c>
      <c r="M68" s="109">
        <v>422</v>
      </c>
      <c r="N68" s="2"/>
      <c r="V68" s="74"/>
    </row>
    <row r="69" spans="1:22" ht="41.4" thickBot="1">
      <c r="A69" s="414"/>
      <c r="B69" s="11" t="s">
        <v>508</v>
      </c>
      <c r="C69" s="11" t="s">
        <v>463</v>
      </c>
      <c r="D69" s="103">
        <v>45068</v>
      </c>
      <c r="E69" s="13" t="s">
        <v>4</v>
      </c>
      <c r="F69" s="14" t="s">
        <v>462</v>
      </c>
      <c r="G69" s="407"/>
      <c r="H69" s="408"/>
      <c r="I69" s="409"/>
      <c r="J69" s="15" t="s">
        <v>461</v>
      </c>
      <c r="K69" s="16"/>
      <c r="L69" s="108" t="s">
        <v>460</v>
      </c>
      <c r="M69" s="17" t="s">
        <v>471</v>
      </c>
      <c r="N69" s="2"/>
      <c r="V69" s="74"/>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2"/>
      <c r="V70" s="74"/>
    </row>
    <row r="71" spans="1:22" ht="61.8" thickBot="1">
      <c r="A71" s="413"/>
      <c r="B71" s="10" t="s">
        <v>515</v>
      </c>
      <c r="C71" s="10" t="s">
        <v>466</v>
      </c>
      <c r="D71" s="4">
        <v>45064</v>
      </c>
      <c r="E71" s="10"/>
      <c r="F71" s="10" t="s">
        <v>465</v>
      </c>
      <c r="G71" s="419" t="s">
        <v>463</v>
      </c>
      <c r="H71" s="381"/>
      <c r="I71" s="420"/>
      <c r="J71" s="61" t="s">
        <v>6</v>
      </c>
      <c r="K71" s="61"/>
      <c r="L71" s="106" t="s">
        <v>3</v>
      </c>
      <c r="M71" s="111">
        <v>1014.32</v>
      </c>
      <c r="N71" s="2"/>
      <c r="V71" s="75"/>
    </row>
    <row r="72" spans="1:22" ht="21" thickBot="1">
      <c r="A72" s="413"/>
      <c r="B72" s="44" t="s">
        <v>336</v>
      </c>
      <c r="C72" s="44" t="s">
        <v>338</v>
      </c>
      <c r="D72" s="44" t="s">
        <v>23</v>
      </c>
      <c r="E72" s="411" t="s">
        <v>340</v>
      </c>
      <c r="F72" s="411"/>
      <c r="G72" s="415"/>
      <c r="H72" s="416"/>
      <c r="I72" s="417"/>
      <c r="J72" s="15" t="s">
        <v>18</v>
      </c>
      <c r="K72" s="16"/>
      <c r="L72" s="110" t="s">
        <v>3</v>
      </c>
      <c r="M72" s="109">
        <v>422</v>
      </c>
      <c r="N72" s="2"/>
      <c r="V72" s="74"/>
    </row>
    <row r="73" spans="1:22" ht="41.4" thickBot="1">
      <c r="A73" s="414"/>
      <c r="B73" s="11" t="s">
        <v>502</v>
      </c>
      <c r="C73" s="11" t="s">
        <v>463</v>
      </c>
      <c r="D73" s="103">
        <v>45068</v>
      </c>
      <c r="E73" s="13" t="s">
        <v>4</v>
      </c>
      <c r="F73" s="14" t="s">
        <v>462</v>
      </c>
      <c r="G73" s="407"/>
      <c r="H73" s="408"/>
      <c r="I73" s="409"/>
      <c r="J73" s="15" t="s">
        <v>461</v>
      </c>
      <c r="K73" s="16"/>
      <c r="L73" s="108" t="s">
        <v>460</v>
      </c>
      <c r="M73" s="17" t="s">
        <v>471</v>
      </c>
      <c r="N73" s="2"/>
      <c r="V73" s="74"/>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2"/>
      <c r="V74" s="74"/>
    </row>
    <row r="75" spans="1:22" ht="61.8" thickBot="1">
      <c r="A75" s="413"/>
      <c r="B75" s="10" t="s">
        <v>514</v>
      </c>
      <c r="C75" s="10" t="s">
        <v>466</v>
      </c>
      <c r="D75" s="4">
        <v>45064</v>
      </c>
      <c r="E75" s="10"/>
      <c r="F75" s="10" t="s">
        <v>465</v>
      </c>
      <c r="G75" s="419" t="s">
        <v>463</v>
      </c>
      <c r="H75" s="381"/>
      <c r="I75" s="420"/>
      <c r="J75" s="61" t="s">
        <v>6</v>
      </c>
      <c r="K75" s="61"/>
      <c r="L75" s="106" t="s">
        <v>3</v>
      </c>
      <c r="M75" s="111">
        <v>1014.32</v>
      </c>
      <c r="N75" s="2"/>
      <c r="V75" s="74"/>
    </row>
    <row r="76" spans="1:22" ht="21" thickBot="1">
      <c r="A76" s="413"/>
      <c r="B76" s="44" t="s">
        <v>336</v>
      </c>
      <c r="C76" s="44" t="s">
        <v>338</v>
      </c>
      <c r="D76" s="44" t="s">
        <v>23</v>
      </c>
      <c r="E76" s="411" t="s">
        <v>340</v>
      </c>
      <c r="F76" s="411"/>
      <c r="G76" s="415"/>
      <c r="H76" s="416"/>
      <c r="I76" s="417"/>
      <c r="J76" s="15" t="s">
        <v>18</v>
      </c>
      <c r="K76" s="16"/>
      <c r="L76" s="110" t="s">
        <v>3</v>
      </c>
      <c r="M76" s="109">
        <v>422</v>
      </c>
      <c r="N76" s="2"/>
      <c r="V76" s="74"/>
    </row>
    <row r="77" spans="1:22" ht="41.4" thickBot="1">
      <c r="A77" s="414"/>
      <c r="B77" s="11" t="s">
        <v>452</v>
      </c>
      <c r="C77" s="11" t="s">
        <v>463</v>
      </c>
      <c r="D77" s="103">
        <v>45068</v>
      </c>
      <c r="E77" s="13" t="s">
        <v>4</v>
      </c>
      <c r="F77" s="14" t="s">
        <v>462</v>
      </c>
      <c r="G77" s="407"/>
      <c r="H77" s="408"/>
      <c r="I77" s="409"/>
      <c r="J77" s="15" t="s">
        <v>461</v>
      </c>
      <c r="K77" s="16"/>
      <c r="L77" s="108" t="s">
        <v>460</v>
      </c>
      <c r="M77" s="17" t="s">
        <v>471</v>
      </c>
      <c r="N77" s="2"/>
      <c r="V77" s="74"/>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2"/>
      <c r="V78" s="74"/>
    </row>
    <row r="79" spans="1:22" ht="61.8" thickBot="1">
      <c r="A79" s="413"/>
      <c r="B79" s="10" t="s">
        <v>513</v>
      </c>
      <c r="C79" s="10" t="s">
        <v>466</v>
      </c>
      <c r="D79" s="4">
        <v>45064</v>
      </c>
      <c r="E79" s="10"/>
      <c r="F79" s="10" t="s">
        <v>465</v>
      </c>
      <c r="G79" s="419" t="s">
        <v>463</v>
      </c>
      <c r="H79" s="381"/>
      <c r="I79" s="420"/>
      <c r="J79" s="61" t="s">
        <v>6</v>
      </c>
      <c r="K79" s="61"/>
      <c r="L79" s="106" t="s">
        <v>3</v>
      </c>
      <c r="M79" s="111">
        <v>1014.32</v>
      </c>
      <c r="N79" s="2"/>
      <c r="V79" s="74"/>
    </row>
    <row r="80" spans="1:22" ht="21" thickBot="1">
      <c r="A80" s="413"/>
      <c r="B80" s="44" t="s">
        <v>336</v>
      </c>
      <c r="C80" s="44" t="s">
        <v>338</v>
      </c>
      <c r="D80" s="44" t="s">
        <v>23</v>
      </c>
      <c r="E80" s="411" t="s">
        <v>340</v>
      </c>
      <c r="F80" s="411"/>
      <c r="G80" s="415"/>
      <c r="H80" s="416"/>
      <c r="I80" s="417"/>
      <c r="J80" s="15" t="s">
        <v>18</v>
      </c>
      <c r="K80" s="16"/>
      <c r="L80" s="110" t="s">
        <v>3</v>
      </c>
      <c r="M80" s="109">
        <v>422</v>
      </c>
      <c r="N80" s="2"/>
      <c r="V80" s="74"/>
    </row>
    <row r="81" spans="1:22" ht="41.4" thickBot="1">
      <c r="A81" s="414"/>
      <c r="B81" s="11" t="s">
        <v>452</v>
      </c>
      <c r="C81" s="11" t="s">
        <v>463</v>
      </c>
      <c r="D81" s="103">
        <v>45068</v>
      </c>
      <c r="E81" s="13" t="s">
        <v>4</v>
      </c>
      <c r="F81" s="14" t="s">
        <v>462</v>
      </c>
      <c r="G81" s="407"/>
      <c r="H81" s="408"/>
      <c r="I81" s="409"/>
      <c r="J81" s="15" t="s">
        <v>461</v>
      </c>
      <c r="K81" s="16"/>
      <c r="L81" s="108" t="s">
        <v>460</v>
      </c>
      <c r="M81" s="17" t="s">
        <v>471</v>
      </c>
      <c r="N81" s="2"/>
      <c r="V81" s="74"/>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2"/>
      <c r="V82" s="74"/>
    </row>
    <row r="83" spans="1:22" ht="61.8" thickBot="1">
      <c r="A83" s="413"/>
      <c r="B83" s="10" t="s">
        <v>512</v>
      </c>
      <c r="C83" s="10" t="s">
        <v>466</v>
      </c>
      <c r="D83" s="4">
        <v>45064</v>
      </c>
      <c r="E83" s="10"/>
      <c r="F83" s="10" t="s">
        <v>465</v>
      </c>
      <c r="G83" s="419" t="s">
        <v>463</v>
      </c>
      <c r="H83" s="381"/>
      <c r="I83" s="420"/>
      <c r="J83" s="61" t="s">
        <v>6</v>
      </c>
      <c r="K83" s="61"/>
      <c r="L83" s="106" t="s">
        <v>3</v>
      </c>
      <c r="M83" s="111">
        <v>1014.32</v>
      </c>
      <c r="N83" s="2"/>
      <c r="V83" s="74"/>
    </row>
    <row r="84" spans="1:22" ht="21" thickBot="1">
      <c r="A84" s="413"/>
      <c r="B84" s="44" t="s">
        <v>336</v>
      </c>
      <c r="C84" s="44" t="s">
        <v>338</v>
      </c>
      <c r="D84" s="44" t="s">
        <v>23</v>
      </c>
      <c r="E84" s="411" t="s">
        <v>340</v>
      </c>
      <c r="F84" s="411"/>
      <c r="G84" s="415"/>
      <c r="H84" s="416"/>
      <c r="I84" s="417"/>
      <c r="J84" s="15" t="s">
        <v>18</v>
      </c>
      <c r="K84" s="16"/>
      <c r="L84" s="110" t="s">
        <v>3</v>
      </c>
      <c r="M84" s="109">
        <v>244</v>
      </c>
      <c r="N84" s="2"/>
      <c r="V84" s="74"/>
    </row>
    <row r="85" spans="1:22" ht="41.4" thickBot="1">
      <c r="A85" s="414"/>
      <c r="B85" s="11" t="s">
        <v>476</v>
      </c>
      <c r="C85" s="11" t="s">
        <v>463</v>
      </c>
      <c r="D85" s="103">
        <v>45068</v>
      </c>
      <c r="E85" s="13" t="s">
        <v>4</v>
      </c>
      <c r="F85" s="14" t="s">
        <v>462</v>
      </c>
      <c r="G85" s="407"/>
      <c r="H85" s="408"/>
      <c r="I85" s="409"/>
      <c r="J85" s="15" t="s">
        <v>461</v>
      </c>
      <c r="K85" s="16"/>
      <c r="L85" s="108" t="s">
        <v>460</v>
      </c>
      <c r="M85" s="17" t="s">
        <v>483</v>
      </c>
      <c r="N85" s="2"/>
      <c r="V85" s="74"/>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2"/>
      <c r="V86" s="74"/>
    </row>
    <row r="87" spans="1:22" ht="61.8" thickBot="1">
      <c r="A87" s="413"/>
      <c r="B87" s="10" t="s">
        <v>511</v>
      </c>
      <c r="C87" s="10" t="s">
        <v>466</v>
      </c>
      <c r="D87" s="4">
        <v>45064</v>
      </c>
      <c r="E87" s="10"/>
      <c r="F87" s="10" t="s">
        <v>465</v>
      </c>
      <c r="G87" s="419" t="s">
        <v>463</v>
      </c>
      <c r="H87" s="381"/>
      <c r="I87" s="420"/>
      <c r="J87" s="61" t="s">
        <v>6</v>
      </c>
      <c r="K87" s="61"/>
      <c r="L87" s="106" t="s">
        <v>3</v>
      </c>
      <c r="M87" s="111">
        <v>1014.32</v>
      </c>
      <c r="N87" s="2"/>
      <c r="V87" s="74"/>
    </row>
    <row r="88" spans="1:22" ht="21" thickBot="1">
      <c r="A88" s="413"/>
      <c r="B88" s="44" t="s">
        <v>336</v>
      </c>
      <c r="C88" s="44" t="s">
        <v>338</v>
      </c>
      <c r="D88" s="44" t="s">
        <v>23</v>
      </c>
      <c r="E88" s="411" t="s">
        <v>340</v>
      </c>
      <c r="F88" s="411"/>
      <c r="G88" s="415"/>
      <c r="H88" s="416"/>
      <c r="I88" s="417"/>
      <c r="J88" s="15" t="s">
        <v>18</v>
      </c>
      <c r="K88" s="16"/>
      <c r="L88" s="110" t="s">
        <v>3</v>
      </c>
      <c r="M88" s="109">
        <v>316</v>
      </c>
      <c r="N88" s="2"/>
      <c r="V88" s="74"/>
    </row>
    <row r="89" spans="1:22" ht="41.4" thickBot="1">
      <c r="A89" s="414"/>
      <c r="B89" s="11" t="s">
        <v>464</v>
      </c>
      <c r="C89" s="11" t="s">
        <v>463</v>
      </c>
      <c r="D89" s="103">
        <v>45068</v>
      </c>
      <c r="E89" s="13" t="s">
        <v>4</v>
      </c>
      <c r="F89" s="14" t="s">
        <v>462</v>
      </c>
      <c r="G89" s="407"/>
      <c r="H89" s="408"/>
      <c r="I89" s="409"/>
      <c r="J89" s="15" t="s">
        <v>461</v>
      </c>
      <c r="K89" s="16"/>
      <c r="L89" s="108" t="s">
        <v>460</v>
      </c>
      <c r="M89" s="17" t="s">
        <v>471</v>
      </c>
      <c r="N89" s="2"/>
      <c r="V89" s="74"/>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2"/>
      <c r="V90" s="74"/>
    </row>
    <row r="91" spans="1:22" ht="61.8" thickBot="1">
      <c r="A91" s="413"/>
      <c r="B91" s="10" t="s">
        <v>510</v>
      </c>
      <c r="C91" s="10" t="s">
        <v>466</v>
      </c>
      <c r="D91" s="4">
        <v>45064</v>
      </c>
      <c r="E91" s="10"/>
      <c r="F91" s="10" t="s">
        <v>465</v>
      </c>
      <c r="G91" s="419" t="s">
        <v>463</v>
      </c>
      <c r="H91" s="381"/>
      <c r="I91" s="420"/>
      <c r="J91" s="61" t="s">
        <v>6</v>
      </c>
      <c r="K91" s="61"/>
      <c r="L91" s="106" t="s">
        <v>3</v>
      </c>
      <c r="M91" s="111">
        <v>1014.32</v>
      </c>
      <c r="N91" s="2"/>
      <c r="V91" s="74"/>
    </row>
    <row r="92" spans="1:22" ht="21" thickBot="1">
      <c r="A92" s="413"/>
      <c r="B92" s="44" t="s">
        <v>336</v>
      </c>
      <c r="C92" s="44" t="s">
        <v>338</v>
      </c>
      <c r="D92" s="44" t="s">
        <v>23</v>
      </c>
      <c r="E92" s="411" t="s">
        <v>340</v>
      </c>
      <c r="F92" s="411"/>
      <c r="G92" s="415"/>
      <c r="H92" s="416"/>
      <c r="I92" s="417"/>
      <c r="J92" s="15" t="s">
        <v>18</v>
      </c>
      <c r="K92" s="16"/>
      <c r="L92" s="110" t="s">
        <v>3</v>
      </c>
      <c r="M92" s="109">
        <v>402</v>
      </c>
      <c r="N92" s="2"/>
      <c r="V92" s="74"/>
    </row>
    <row r="93" spans="1:22" ht="41.4" thickBot="1">
      <c r="A93" s="414"/>
      <c r="B93" s="11" t="s">
        <v>484</v>
      </c>
      <c r="C93" s="11" t="s">
        <v>463</v>
      </c>
      <c r="D93" s="103">
        <v>45068</v>
      </c>
      <c r="E93" s="13" t="s">
        <v>4</v>
      </c>
      <c r="F93" s="14" t="s">
        <v>462</v>
      </c>
      <c r="G93" s="407"/>
      <c r="H93" s="408"/>
      <c r="I93" s="409"/>
      <c r="J93" s="15" t="s">
        <v>461</v>
      </c>
      <c r="K93" s="16"/>
      <c r="L93" s="108" t="s">
        <v>460</v>
      </c>
      <c r="M93" s="17" t="s">
        <v>483</v>
      </c>
      <c r="N93" s="2"/>
      <c r="V93" s="74"/>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2"/>
      <c r="V94" s="74"/>
    </row>
    <row r="95" spans="1:22" ht="61.8" thickBot="1">
      <c r="A95" s="413"/>
      <c r="B95" s="10" t="s">
        <v>509</v>
      </c>
      <c r="C95" s="10" t="s">
        <v>466</v>
      </c>
      <c r="D95" s="4">
        <v>45064</v>
      </c>
      <c r="E95" s="10"/>
      <c r="F95" s="10" t="s">
        <v>465</v>
      </c>
      <c r="G95" s="419" t="s">
        <v>463</v>
      </c>
      <c r="H95" s="381"/>
      <c r="I95" s="420"/>
      <c r="J95" s="61" t="s">
        <v>6</v>
      </c>
      <c r="K95" s="61"/>
      <c r="L95" s="106" t="s">
        <v>3</v>
      </c>
      <c r="M95" s="111">
        <v>1014.32</v>
      </c>
      <c r="N95" s="2"/>
      <c r="V95" s="74"/>
    </row>
    <row r="96" spans="1:22" ht="21" thickBot="1">
      <c r="A96" s="413"/>
      <c r="B96" s="44" t="s">
        <v>336</v>
      </c>
      <c r="C96" s="44" t="s">
        <v>338</v>
      </c>
      <c r="D96" s="44" t="s">
        <v>23</v>
      </c>
      <c r="E96" s="411" t="s">
        <v>340</v>
      </c>
      <c r="F96" s="411"/>
      <c r="G96" s="415"/>
      <c r="H96" s="416"/>
      <c r="I96" s="417"/>
      <c r="J96" s="15" t="s">
        <v>18</v>
      </c>
      <c r="K96" s="16"/>
      <c r="L96" s="110" t="s">
        <v>3</v>
      </c>
      <c r="M96" s="109">
        <v>320</v>
      </c>
      <c r="N96" s="2"/>
      <c r="V96" s="74"/>
    </row>
    <row r="97" spans="1:22" ht="41.4" thickBot="1">
      <c r="A97" s="414"/>
      <c r="B97" s="11" t="s">
        <v>508</v>
      </c>
      <c r="C97" s="11" t="s">
        <v>463</v>
      </c>
      <c r="D97" s="103">
        <v>45068</v>
      </c>
      <c r="E97" s="13" t="s">
        <v>4</v>
      </c>
      <c r="F97" s="14" t="s">
        <v>462</v>
      </c>
      <c r="G97" s="407"/>
      <c r="H97" s="408"/>
      <c r="I97" s="409"/>
      <c r="J97" s="15" t="s">
        <v>461</v>
      </c>
      <c r="K97" s="16"/>
      <c r="L97" s="108" t="s">
        <v>460</v>
      </c>
      <c r="M97" s="17" t="s">
        <v>471</v>
      </c>
      <c r="N97" s="2"/>
      <c r="V97" s="74"/>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2"/>
      <c r="V98" s="74"/>
    </row>
    <row r="99" spans="1:22" ht="61.8" thickBot="1">
      <c r="A99" s="413"/>
      <c r="B99" s="10" t="s">
        <v>507</v>
      </c>
      <c r="C99" s="10" t="s">
        <v>466</v>
      </c>
      <c r="D99" s="4">
        <v>45064</v>
      </c>
      <c r="E99" s="10"/>
      <c r="F99" s="10" t="s">
        <v>465</v>
      </c>
      <c r="G99" s="419" t="s">
        <v>463</v>
      </c>
      <c r="H99" s="381"/>
      <c r="I99" s="420"/>
      <c r="J99" s="61" t="s">
        <v>6</v>
      </c>
      <c r="K99" s="61"/>
      <c r="L99" s="106" t="s">
        <v>3</v>
      </c>
      <c r="M99" s="111">
        <v>1014.32</v>
      </c>
      <c r="N99" s="2"/>
      <c r="V99" s="74"/>
    </row>
    <row r="100" spans="1:22" ht="21" thickBot="1">
      <c r="A100" s="413"/>
      <c r="B100" s="44" t="s">
        <v>336</v>
      </c>
      <c r="C100" s="44" t="s">
        <v>338</v>
      </c>
      <c r="D100" s="44" t="s">
        <v>23</v>
      </c>
      <c r="E100" s="411" t="s">
        <v>340</v>
      </c>
      <c r="F100" s="411"/>
      <c r="G100" s="415"/>
      <c r="H100" s="416"/>
      <c r="I100" s="417"/>
      <c r="J100" s="15" t="s">
        <v>18</v>
      </c>
      <c r="K100" s="16"/>
      <c r="L100" s="110" t="s">
        <v>3</v>
      </c>
      <c r="M100" s="109">
        <v>320</v>
      </c>
      <c r="N100" s="2"/>
      <c r="V100" s="74"/>
    </row>
    <row r="101" spans="1:22" ht="41.4" thickBot="1">
      <c r="A101" s="414"/>
      <c r="B101" s="11" t="s">
        <v>452</v>
      </c>
      <c r="C101" s="11" t="s">
        <v>463</v>
      </c>
      <c r="D101" s="103">
        <v>45068</v>
      </c>
      <c r="E101" s="13" t="s">
        <v>4</v>
      </c>
      <c r="F101" s="14" t="s">
        <v>462</v>
      </c>
      <c r="G101" s="407"/>
      <c r="H101" s="408"/>
      <c r="I101" s="409"/>
      <c r="J101" s="15" t="s">
        <v>461</v>
      </c>
      <c r="K101" s="16"/>
      <c r="L101" s="108" t="s">
        <v>460</v>
      </c>
      <c r="M101" s="17" t="s">
        <v>471</v>
      </c>
      <c r="N101" s="2"/>
      <c r="V101" s="74"/>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2"/>
      <c r="V102" s="74"/>
    </row>
    <row r="103" spans="1:22" ht="61.8" thickBot="1">
      <c r="A103" s="413"/>
      <c r="B103" s="10" t="s">
        <v>506</v>
      </c>
      <c r="C103" s="10" t="s">
        <v>466</v>
      </c>
      <c r="D103" s="4">
        <v>45064</v>
      </c>
      <c r="E103" s="10"/>
      <c r="F103" s="10" t="s">
        <v>465</v>
      </c>
      <c r="G103" s="419" t="s">
        <v>463</v>
      </c>
      <c r="H103" s="381"/>
      <c r="I103" s="420"/>
      <c r="J103" s="61" t="s">
        <v>6</v>
      </c>
      <c r="K103" s="61"/>
      <c r="L103" s="106" t="s">
        <v>3</v>
      </c>
      <c r="M103" s="111">
        <v>1014.32</v>
      </c>
      <c r="N103" s="2"/>
      <c r="V103" s="74"/>
    </row>
    <row r="104" spans="1:22" ht="21" thickBot="1">
      <c r="A104" s="413"/>
      <c r="B104" s="44" t="s">
        <v>336</v>
      </c>
      <c r="C104" s="44" t="s">
        <v>338</v>
      </c>
      <c r="D104" s="44" t="s">
        <v>23</v>
      </c>
      <c r="E104" s="411" t="s">
        <v>340</v>
      </c>
      <c r="F104" s="411"/>
      <c r="G104" s="415"/>
      <c r="H104" s="416"/>
      <c r="I104" s="417"/>
      <c r="J104" s="15" t="s">
        <v>18</v>
      </c>
      <c r="K104" s="16"/>
      <c r="L104" s="110" t="s">
        <v>3</v>
      </c>
      <c r="M104" s="109">
        <v>366</v>
      </c>
      <c r="N104" s="2"/>
      <c r="V104" s="74"/>
    </row>
    <row r="105" spans="1:22" ht="41.4" thickBot="1">
      <c r="A105" s="414"/>
      <c r="B105" s="11" t="s">
        <v>484</v>
      </c>
      <c r="C105" s="11" t="s">
        <v>463</v>
      </c>
      <c r="D105" s="103">
        <v>45068</v>
      </c>
      <c r="E105" s="13" t="s">
        <v>4</v>
      </c>
      <c r="F105" s="14" t="s">
        <v>462</v>
      </c>
      <c r="G105" s="407"/>
      <c r="H105" s="408"/>
      <c r="I105" s="409"/>
      <c r="J105" s="15" t="s">
        <v>461</v>
      </c>
      <c r="K105" s="16"/>
      <c r="L105" s="108" t="s">
        <v>460</v>
      </c>
      <c r="M105" s="17" t="s">
        <v>483</v>
      </c>
      <c r="N105" s="2"/>
      <c r="V105" s="74"/>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2"/>
      <c r="V106" s="74"/>
    </row>
    <row r="107" spans="1:22" ht="61.8" thickBot="1">
      <c r="A107" s="413"/>
      <c r="B107" s="10" t="s">
        <v>505</v>
      </c>
      <c r="C107" s="10" t="s">
        <v>466</v>
      </c>
      <c r="D107" s="4">
        <v>45064</v>
      </c>
      <c r="E107" s="10"/>
      <c r="F107" s="10" t="s">
        <v>465</v>
      </c>
      <c r="G107" s="419" t="s">
        <v>463</v>
      </c>
      <c r="H107" s="381"/>
      <c r="I107" s="420"/>
      <c r="J107" s="61" t="s">
        <v>6</v>
      </c>
      <c r="K107" s="61"/>
      <c r="L107" s="106" t="s">
        <v>3</v>
      </c>
      <c r="M107" s="111">
        <v>1014.32</v>
      </c>
      <c r="N107" s="2"/>
      <c r="V107" s="74"/>
    </row>
    <row r="108" spans="1:22" ht="21" thickBot="1">
      <c r="A108" s="413"/>
      <c r="B108" s="44" t="s">
        <v>336</v>
      </c>
      <c r="C108" s="44" t="s">
        <v>338</v>
      </c>
      <c r="D108" s="44" t="s">
        <v>23</v>
      </c>
      <c r="E108" s="411" t="s">
        <v>340</v>
      </c>
      <c r="F108" s="411"/>
      <c r="G108" s="415"/>
      <c r="H108" s="416"/>
      <c r="I108" s="417"/>
      <c r="J108" s="15" t="s">
        <v>18</v>
      </c>
      <c r="K108" s="16"/>
      <c r="L108" s="110" t="s">
        <v>3</v>
      </c>
      <c r="M108" s="109">
        <v>1896</v>
      </c>
      <c r="N108" s="2"/>
      <c r="V108" s="74"/>
    </row>
    <row r="109" spans="1:22" ht="41.4" thickBot="1">
      <c r="A109" s="414"/>
      <c r="B109" s="11" t="s">
        <v>504</v>
      </c>
      <c r="C109" s="11" t="s">
        <v>463</v>
      </c>
      <c r="D109" s="103">
        <v>45068</v>
      </c>
      <c r="E109" s="13" t="s">
        <v>4</v>
      </c>
      <c r="F109" s="14" t="s">
        <v>462</v>
      </c>
      <c r="G109" s="407"/>
      <c r="H109" s="408"/>
      <c r="I109" s="409"/>
      <c r="J109" s="15" t="s">
        <v>461</v>
      </c>
      <c r="K109" s="16"/>
      <c r="L109" s="108" t="s">
        <v>460</v>
      </c>
      <c r="M109" s="17" t="s">
        <v>471</v>
      </c>
      <c r="N109" s="2"/>
      <c r="V109" s="74"/>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2"/>
      <c r="V110" s="74"/>
    </row>
    <row r="111" spans="1:22" ht="61.8" thickBot="1">
      <c r="A111" s="413"/>
      <c r="B111" s="10" t="s">
        <v>503</v>
      </c>
      <c r="C111" s="10" t="s">
        <v>466</v>
      </c>
      <c r="D111" s="4">
        <v>45064</v>
      </c>
      <c r="E111" s="10"/>
      <c r="F111" s="10" t="s">
        <v>465</v>
      </c>
      <c r="G111" s="419" t="s">
        <v>463</v>
      </c>
      <c r="H111" s="381"/>
      <c r="I111" s="420"/>
      <c r="J111" s="61" t="s">
        <v>6</v>
      </c>
      <c r="K111" s="61"/>
      <c r="L111" s="106" t="s">
        <v>3</v>
      </c>
      <c r="M111" s="111">
        <v>1014.32</v>
      </c>
      <c r="N111" s="2"/>
      <c r="V111" s="74"/>
    </row>
    <row r="112" spans="1:22" ht="21" thickBot="1">
      <c r="A112" s="413"/>
      <c r="B112" s="44" t="s">
        <v>336</v>
      </c>
      <c r="C112" s="44" t="s">
        <v>338</v>
      </c>
      <c r="D112" s="44" t="s">
        <v>23</v>
      </c>
      <c r="E112" s="411" t="s">
        <v>340</v>
      </c>
      <c r="F112" s="411"/>
      <c r="G112" s="415"/>
      <c r="H112" s="416"/>
      <c r="I112" s="417"/>
      <c r="J112" s="15" t="s">
        <v>18</v>
      </c>
      <c r="K112" s="16"/>
      <c r="L112" s="110" t="s">
        <v>3</v>
      </c>
      <c r="M112" s="109">
        <v>1896</v>
      </c>
      <c r="N112" s="2"/>
      <c r="V112" s="74"/>
    </row>
    <row r="113" spans="1:22" ht="41.4" thickBot="1">
      <c r="A113" s="414"/>
      <c r="B113" s="11" t="s">
        <v>502</v>
      </c>
      <c r="C113" s="11" t="s">
        <v>463</v>
      </c>
      <c r="D113" s="103">
        <v>45068</v>
      </c>
      <c r="E113" s="13" t="s">
        <v>4</v>
      </c>
      <c r="F113" s="14" t="s">
        <v>462</v>
      </c>
      <c r="G113" s="407"/>
      <c r="H113" s="408"/>
      <c r="I113" s="409"/>
      <c r="J113" s="15" t="s">
        <v>461</v>
      </c>
      <c r="K113" s="16"/>
      <c r="L113" s="108" t="s">
        <v>460</v>
      </c>
      <c r="M113" s="17" t="s">
        <v>471</v>
      </c>
      <c r="N113" s="2"/>
      <c r="V113" s="74"/>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2"/>
      <c r="V114" s="74"/>
    </row>
    <row r="115" spans="1:22" ht="61.8" thickBot="1">
      <c r="A115" s="413"/>
      <c r="B115" s="10" t="s">
        <v>501</v>
      </c>
      <c r="C115" s="10" t="s">
        <v>466</v>
      </c>
      <c r="D115" s="4">
        <v>45064</v>
      </c>
      <c r="E115" s="10"/>
      <c r="F115" s="10" t="s">
        <v>465</v>
      </c>
      <c r="G115" s="419" t="s">
        <v>463</v>
      </c>
      <c r="H115" s="381"/>
      <c r="I115" s="420"/>
      <c r="J115" s="61" t="s">
        <v>6</v>
      </c>
      <c r="K115" s="61"/>
      <c r="L115" s="106" t="s">
        <v>3</v>
      </c>
      <c r="M115" s="111">
        <v>1014.32</v>
      </c>
      <c r="N115" s="2"/>
      <c r="V115" s="74"/>
    </row>
    <row r="116" spans="1:22" ht="21" thickBot="1">
      <c r="A116" s="413"/>
      <c r="B116" s="44" t="s">
        <v>336</v>
      </c>
      <c r="C116" s="44" t="s">
        <v>338</v>
      </c>
      <c r="D116" s="44" t="s">
        <v>23</v>
      </c>
      <c r="E116" s="411" t="s">
        <v>340</v>
      </c>
      <c r="F116" s="411"/>
      <c r="G116" s="415"/>
      <c r="H116" s="416"/>
      <c r="I116" s="417"/>
      <c r="J116" s="15" t="s">
        <v>18</v>
      </c>
      <c r="K116" s="16"/>
      <c r="L116" s="110" t="s">
        <v>3</v>
      </c>
      <c r="M116" s="109">
        <v>1896</v>
      </c>
      <c r="N116" s="2"/>
      <c r="V116" s="74"/>
    </row>
    <row r="117" spans="1:22" ht="41.4" thickBot="1">
      <c r="A117" s="414"/>
      <c r="B117" s="11" t="s">
        <v>452</v>
      </c>
      <c r="C117" s="11" t="s">
        <v>463</v>
      </c>
      <c r="D117" s="103">
        <v>45068</v>
      </c>
      <c r="E117" s="13" t="s">
        <v>4</v>
      </c>
      <c r="F117" s="14" t="s">
        <v>462</v>
      </c>
      <c r="G117" s="407"/>
      <c r="H117" s="408"/>
      <c r="I117" s="409"/>
      <c r="J117" s="15" t="s">
        <v>461</v>
      </c>
      <c r="K117" s="16"/>
      <c r="L117" s="108" t="s">
        <v>460</v>
      </c>
      <c r="M117" s="17" t="s">
        <v>471</v>
      </c>
      <c r="N117" s="2"/>
      <c r="V117" s="74"/>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2"/>
      <c r="V118" s="74"/>
    </row>
    <row r="119" spans="1:22" ht="61.8" thickBot="1">
      <c r="A119" s="413"/>
      <c r="B119" s="10" t="s">
        <v>500</v>
      </c>
      <c r="C119" s="10" t="s">
        <v>466</v>
      </c>
      <c r="D119" s="4">
        <v>45064</v>
      </c>
      <c r="E119" s="10"/>
      <c r="F119" s="10" t="s">
        <v>465</v>
      </c>
      <c r="G119" s="419" t="s">
        <v>463</v>
      </c>
      <c r="H119" s="381"/>
      <c r="I119" s="420"/>
      <c r="J119" s="61" t="s">
        <v>6</v>
      </c>
      <c r="K119" s="61"/>
      <c r="L119" s="106" t="s">
        <v>3</v>
      </c>
      <c r="M119" s="111">
        <v>1014.32</v>
      </c>
      <c r="N119" s="2"/>
      <c r="V119" s="74"/>
    </row>
    <row r="120" spans="1:22" ht="21" thickBot="1">
      <c r="A120" s="413"/>
      <c r="B120" s="44" t="s">
        <v>336</v>
      </c>
      <c r="C120" s="44" t="s">
        <v>338</v>
      </c>
      <c r="D120" s="44" t="s">
        <v>23</v>
      </c>
      <c r="E120" s="411" t="s">
        <v>340</v>
      </c>
      <c r="F120" s="411"/>
      <c r="G120" s="415"/>
      <c r="H120" s="416"/>
      <c r="I120" s="417"/>
      <c r="J120" s="15" t="s">
        <v>18</v>
      </c>
      <c r="K120" s="16"/>
      <c r="L120" s="110" t="s">
        <v>3</v>
      </c>
      <c r="M120" s="109">
        <v>1896</v>
      </c>
      <c r="N120" s="2"/>
      <c r="V120" s="74"/>
    </row>
    <row r="121" spans="1:22" ht="41.4" thickBot="1">
      <c r="A121" s="414"/>
      <c r="B121" s="11" t="s">
        <v>452</v>
      </c>
      <c r="C121" s="11" t="s">
        <v>463</v>
      </c>
      <c r="D121" s="103">
        <v>45068</v>
      </c>
      <c r="E121" s="13" t="s">
        <v>4</v>
      </c>
      <c r="F121" s="14" t="s">
        <v>462</v>
      </c>
      <c r="G121" s="407"/>
      <c r="H121" s="408"/>
      <c r="I121" s="409"/>
      <c r="J121" s="15" t="s">
        <v>461</v>
      </c>
      <c r="K121" s="16"/>
      <c r="L121" s="108" t="s">
        <v>460</v>
      </c>
      <c r="M121" s="17" t="s">
        <v>471</v>
      </c>
      <c r="N121" s="2"/>
      <c r="V121" s="74"/>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2"/>
      <c r="V122" s="74"/>
    </row>
    <row r="123" spans="1:22" ht="61.8" thickBot="1">
      <c r="A123" s="413"/>
      <c r="B123" s="10" t="s">
        <v>499</v>
      </c>
      <c r="C123" s="10" t="s">
        <v>466</v>
      </c>
      <c r="D123" s="4">
        <v>45064</v>
      </c>
      <c r="E123" s="10"/>
      <c r="F123" s="10" t="s">
        <v>465</v>
      </c>
      <c r="G123" s="419" t="s">
        <v>463</v>
      </c>
      <c r="H123" s="381"/>
      <c r="I123" s="420"/>
      <c r="J123" s="61" t="s">
        <v>6</v>
      </c>
      <c r="K123" s="61"/>
      <c r="L123" s="106" t="s">
        <v>3</v>
      </c>
      <c r="M123" s="111">
        <v>1014.32</v>
      </c>
      <c r="N123" s="2"/>
      <c r="V123" s="74"/>
    </row>
    <row r="124" spans="1:22" ht="21" thickBot="1">
      <c r="A124" s="413"/>
      <c r="B124" s="44" t="s">
        <v>336</v>
      </c>
      <c r="C124" s="44" t="s">
        <v>338</v>
      </c>
      <c r="D124" s="44" t="s">
        <v>23</v>
      </c>
      <c r="E124" s="411" t="s">
        <v>340</v>
      </c>
      <c r="F124" s="411"/>
      <c r="G124" s="415"/>
      <c r="H124" s="416"/>
      <c r="I124" s="417"/>
      <c r="J124" s="15" t="s">
        <v>18</v>
      </c>
      <c r="K124" s="16"/>
      <c r="L124" s="110" t="s">
        <v>3</v>
      </c>
      <c r="M124" s="109">
        <v>1896</v>
      </c>
      <c r="N124" s="2"/>
      <c r="V124" s="74"/>
    </row>
    <row r="125" spans="1:22" ht="41.4" thickBot="1">
      <c r="A125" s="414"/>
      <c r="B125" s="11" t="s">
        <v>495</v>
      </c>
      <c r="C125" s="11" t="s">
        <v>463</v>
      </c>
      <c r="D125" s="103">
        <v>45068</v>
      </c>
      <c r="E125" s="13" t="s">
        <v>4</v>
      </c>
      <c r="F125" s="14" t="s">
        <v>462</v>
      </c>
      <c r="G125" s="407"/>
      <c r="H125" s="408"/>
      <c r="I125" s="409"/>
      <c r="J125" s="15" t="s">
        <v>461</v>
      </c>
      <c r="K125" s="16"/>
      <c r="L125" s="108" t="s">
        <v>460</v>
      </c>
      <c r="M125" s="17" t="s">
        <v>471</v>
      </c>
      <c r="N125" s="2"/>
      <c r="V125" s="74"/>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2"/>
      <c r="V126" s="74"/>
    </row>
    <row r="127" spans="1:22" ht="61.8" thickBot="1">
      <c r="A127" s="413"/>
      <c r="B127" s="10" t="s">
        <v>498</v>
      </c>
      <c r="C127" s="10" t="s">
        <v>466</v>
      </c>
      <c r="D127" s="4">
        <v>45064</v>
      </c>
      <c r="E127" s="10"/>
      <c r="F127" s="10" t="s">
        <v>465</v>
      </c>
      <c r="G127" s="419" t="s">
        <v>463</v>
      </c>
      <c r="H127" s="381"/>
      <c r="I127" s="420"/>
      <c r="J127" s="61" t="s">
        <v>6</v>
      </c>
      <c r="K127" s="61"/>
      <c r="L127" s="61" t="s">
        <v>3</v>
      </c>
      <c r="M127" s="111">
        <v>1014.32</v>
      </c>
      <c r="N127" s="2"/>
      <c r="V127" s="74"/>
    </row>
    <row r="128" spans="1:22" ht="21" thickBot="1">
      <c r="A128" s="413"/>
      <c r="B128" s="44" t="s">
        <v>336</v>
      </c>
      <c r="C128" s="44" t="s">
        <v>338</v>
      </c>
      <c r="D128" s="44" t="s">
        <v>23</v>
      </c>
      <c r="E128" s="411" t="s">
        <v>340</v>
      </c>
      <c r="F128" s="411"/>
      <c r="G128" s="415"/>
      <c r="H128" s="416"/>
      <c r="I128" s="417"/>
      <c r="J128" s="15" t="s">
        <v>18</v>
      </c>
      <c r="K128" s="16"/>
      <c r="L128" s="16" t="s">
        <v>3</v>
      </c>
      <c r="M128" s="109">
        <v>316</v>
      </c>
      <c r="N128" s="2"/>
      <c r="V128" s="74"/>
    </row>
    <row r="129" spans="1:22" ht="41.4" thickBot="1">
      <c r="A129" s="414"/>
      <c r="B129" s="11" t="s">
        <v>481</v>
      </c>
      <c r="C129" s="11" t="s">
        <v>463</v>
      </c>
      <c r="D129" s="103">
        <v>45068</v>
      </c>
      <c r="E129" s="13" t="s">
        <v>4</v>
      </c>
      <c r="F129" s="14" t="s">
        <v>462</v>
      </c>
      <c r="G129" s="407"/>
      <c r="H129" s="408"/>
      <c r="I129" s="409"/>
      <c r="J129" s="15" t="s">
        <v>461</v>
      </c>
      <c r="K129" s="16"/>
      <c r="L129" s="16" t="s">
        <v>460</v>
      </c>
      <c r="M129" s="17" t="s">
        <v>480</v>
      </c>
      <c r="N129" s="2"/>
      <c r="V129" s="74"/>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2"/>
      <c r="V130" s="74"/>
    </row>
    <row r="131" spans="1:22" ht="61.8" thickBot="1">
      <c r="A131" s="413"/>
      <c r="B131" s="10" t="s">
        <v>497</v>
      </c>
      <c r="C131" s="10" t="s">
        <v>466</v>
      </c>
      <c r="D131" s="4">
        <v>45064</v>
      </c>
      <c r="E131" s="10"/>
      <c r="F131" s="10" t="s">
        <v>465</v>
      </c>
      <c r="G131" s="419" t="s">
        <v>463</v>
      </c>
      <c r="H131" s="381"/>
      <c r="I131" s="420"/>
      <c r="J131" s="61" t="s">
        <v>6</v>
      </c>
      <c r="K131" s="61"/>
      <c r="L131" s="106" t="s">
        <v>3</v>
      </c>
      <c r="M131" s="111">
        <v>1014.32</v>
      </c>
      <c r="N131" s="2"/>
      <c r="V131" s="74"/>
    </row>
    <row r="132" spans="1:22" ht="21" thickBot="1">
      <c r="A132" s="413"/>
      <c r="B132" s="44" t="s">
        <v>336</v>
      </c>
      <c r="C132" s="44" t="s">
        <v>338</v>
      </c>
      <c r="D132" s="44" t="s">
        <v>23</v>
      </c>
      <c r="E132" s="411" t="s">
        <v>340</v>
      </c>
      <c r="F132" s="411"/>
      <c r="G132" s="415"/>
      <c r="H132" s="416"/>
      <c r="I132" s="417"/>
      <c r="J132" s="15" t="s">
        <v>18</v>
      </c>
      <c r="K132" s="16"/>
      <c r="L132" s="110" t="s">
        <v>3</v>
      </c>
      <c r="M132" s="109">
        <v>316</v>
      </c>
      <c r="N132" s="2"/>
      <c r="V132" s="74"/>
    </row>
    <row r="133" spans="1:22" ht="41.4" thickBot="1">
      <c r="A133" s="414"/>
      <c r="B133" s="11" t="s">
        <v>464</v>
      </c>
      <c r="C133" s="11" t="s">
        <v>463</v>
      </c>
      <c r="D133" s="103">
        <v>45068</v>
      </c>
      <c r="E133" s="13" t="s">
        <v>4</v>
      </c>
      <c r="F133" s="14" t="s">
        <v>462</v>
      </c>
      <c r="G133" s="407"/>
      <c r="H133" s="408"/>
      <c r="I133" s="409"/>
      <c r="J133" s="15" t="s">
        <v>461</v>
      </c>
      <c r="K133" s="16"/>
      <c r="L133" s="108" t="s">
        <v>460</v>
      </c>
      <c r="M133" s="17" t="s">
        <v>483</v>
      </c>
      <c r="N133" s="2"/>
      <c r="V133" s="74"/>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2"/>
      <c r="V134" s="74"/>
    </row>
    <row r="135" spans="1:22" ht="61.8" thickBot="1">
      <c r="A135" s="413"/>
      <c r="B135" s="10" t="s">
        <v>496</v>
      </c>
      <c r="C135" s="10" t="s">
        <v>466</v>
      </c>
      <c r="D135" s="4">
        <v>45064</v>
      </c>
      <c r="E135" s="10"/>
      <c r="F135" s="10" t="s">
        <v>465</v>
      </c>
      <c r="G135" s="419" t="s">
        <v>463</v>
      </c>
      <c r="H135" s="381"/>
      <c r="I135" s="420"/>
      <c r="J135" s="61" t="s">
        <v>6</v>
      </c>
      <c r="K135" s="61"/>
      <c r="L135" s="106" t="s">
        <v>3</v>
      </c>
      <c r="M135" s="111">
        <v>1014.32</v>
      </c>
      <c r="N135" s="2"/>
      <c r="V135" s="74"/>
    </row>
    <row r="136" spans="1:22" ht="21" thickBot="1">
      <c r="A136" s="413"/>
      <c r="B136" s="44" t="s">
        <v>336</v>
      </c>
      <c r="C136" s="44" t="s">
        <v>338</v>
      </c>
      <c r="D136" s="44" t="s">
        <v>23</v>
      </c>
      <c r="E136" s="411" t="s">
        <v>340</v>
      </c>
      <c r="F136" s="411"/>
      <c r="G136" s="415"/>
      <c r="H136" s="416"/>
      <c r="I136" s="417"/>
      <c r="J136" s="15" t="s">
        <v>18</v>
      </c>
      <c r="K136" s="16"/>
      <c r="L136" s="110" t="s">
        <v>3</v>
      </c>
      <c r="M136" s="109">
        <v>316</v>
      </c>
      <c r="N136" s="2"/>
      <c r="V136" s="74"/>
    </row>
    <row r="137" spans="1:22" ht="41.4" thickBot="1">
      <c r="A137" s="414"/>
      <c r="B137" s="11" t="s">
        <v>495</v>
      </c>
      <c r="C137" s="11" t="s">
        <v>463</v>
      </c>
      <c r="D137" s="103">
        <v>45068</v>
      </c>
      <c r="E137" s="13" t="s">
        <v>4</v>
      </c>
      <c r="F137" s="14" t="s">
        <v>462</v>
      </c>
      <c r="G137" s="407"/>
      <c r="H137" s="408"/>
      <c r="I137" s="409"/>
      <c r="J137" s="15" t="s">
        <v>461</v>
      </c>
      <c r="K137" s="16"/>
      <c r="L137" s="108" t="s">
        <v>460</v>
      </c>
      <c r="M137" s="17" t="s">
        <v>471</v>
      </c>
      <c r="N137" s="2"/>
      <c r="V137" s="74"/>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2"/>
      <c r="V138" s="74"/>
    </row>
    <row r="139" spans="1:22" ht="61.8" thickBot="1">
      <c r="A139" s="413"/>
      <c r="B139" s="10" t="s">
        <v>494</v>
      </c>
      <c r="C139" s="10" t="s">
        <v>466</v>
      </c>
      <c r="D139" s="4">
        <v>45064</v>
      </c>
      <c r="E139" s="10"/>
      <c r="F139" s="10" t="s">
        <v>465</v>
      </c>
      <c r="G139" s="419" t="s">
        <v>463</v>
      </c>
      <c r="H139" s="381"/>
      <c r="I139" s="420"/>
      <c r="J139" s="61" t="s">
        <v>6</v>
      </c>
      <c r="K139" s="61"/>
      <c r="L139" s="106" t="s">
        <v>3</v>
      </c>
      <c r="M139" s="111">
        <v>1014.32</v>
      </c>
      <c r="N139" s="2"/>
      <c r="V139" s="74"/>
    </row>
    <row r="140" spans="1:22" ht="21" thickBot="1">
      <c r="A140" s="413"/>
      <c r="B140" s="44" t="s">
        <v>336</v>
      </c>
      <c r="C140" s="44" t="s">
        <v>338</v>
      </c>
      <c r="D140" s="44" t="s">
        <v>23</v>
      </c>
      <c r="E140" s="411" t="s">
        <v>340</v>
      </c>
      <c r="F140" s="411"/>
      <c r="G140" s="415"/>
      <c r="H140" s="416"/>
      <c r="I140" s="417"/>
      <c r="J140" s="15" t="s">
        <v>18</v>
      </c>
      <c r="K140" s="16"/>
      <c r="L140" s="110" t="s">
        <v>3</v>
      </c>
      <c r="M140" s="109">
        <v>316</v>
      </c>
      <c r="N140" s="2"/>
      <c r="V140" s="74"/>
    </row>
    <row r="141" spans="1:22" ht="41.4" thickBot="1">
      <c r="A141" s="414"/>
      <c r="B141" s="11" t="s">
        <v>452</v>
      </c>
      <c r="C141" s="11" t="s">
        <v>463</v>
      </c>
      <c r="D141" s="103">
        <v>45068</v>
      </c>
      <c r="E141" s="13" t="s">
        <v>4</v>
      </c>
      <c r="F141" s="14" t="s">
        <v>462</v>
      </c>
      <c r="G141" s="407"/>
      <c r="H141" s="408"/>
      <c r="I141" s="409"/>
      <c r="J141" s="15" t="s">
        <v>461</v>
      </c>
      <c r="K141" s="16"/>
      <c r="L141" s="108" t="s">
        <v>460</v>
      </c>
      <c r="M141" s="17" t="s">
        <v>471</v>
      </c>
      <c r="N141" s="2"/>
      <c r="V141" s="74"/>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2"/>
      <c r="V142" s="74"/>
    </row>
    <row r="143" spans="1:22" ht="61.8" thickBot="1">
      <c r="A143" s="413"/>
      <c r="B143" s="10" t="s">
        <v>493</v>
      </c>
      <c r="C143" s="10" t="s">
        <v>466</v>
      </c>
      <c r="D143" s="4">
        <v>45064</v>
      </c>
      <c r="E143" s="10"/>
      <c r="F143" s="10" t="s">
        <v>465</v>
      </c>
      <c r="G143" s="419" t="s">
        <v>463</v>
      </c>
      <c r="H143" s="381"/>
      <c r="I143" s="420"/>
      <c r="J143" s="61" t="s">
        <v>6</v>
      </c>
      <c r="K143" s="61"/>
      <c r="L143" s="106" t="s">
        <v>3</v>
      </c>
      <c r="M143" s="111">
        <v>1014.32</v>
      </c>
      <c r="N143" s="2"/>
      <c r="V143" s="74"/>
    </row>
    <row r="144" spans="1:22" ht="21" thickBot="1">
      <c r="A144" s="413"/>
      <c r="B144" s="44" t="s">
        <v>336</v>
      </c>
      <c r="C144" s="44" t="s">
        <v>338</v>
      </c>
      <c r="D144" s="44" t="s">
        <v>23</v>
      </c>
      <c r="E144" s="411" t="s">
        <v>340</v>
      </c>
      <c r="F144" s="411"/>
      <c r="G144" s="415"/>
      <c r="H144" s="416"/>
      <c r="I144" s="417"/>
      <c r="J144" s="15" t="s">
        <v>18</v>
      </c>
      <c r="K144" s="16"/>
      <c r="L144" s="110" t="s">
        <v>3</v>
      </c>
      <c r="M144" s="109">
        <v>779</v>
      </c>
      <c r="N144" s="2"/>
      <c r="V144" s="74"/>
    </row>
    <row r="145" spans="1:22" ht="41.4" thickBot="1">
      <c r="A145" s="414"/>
      <c r="B145" s="11" t="s">
        <v>491</v>
      </c>
      <c r="C145" s="11" t="s">
        <v>463</v>
      </c>
      <c r="D145" s="103">
        <v>45068</v>
      </c>
      <c r="E145" s="13" t="s">
        <v>4</v>
      </c>
      <c r="F145" s="14" t="s">
        <v>462</v>
      </c>
      <c r="G145" s="407"/>
      <c r="H145" s="408"/>
      <c r="I145" s="409"/>
      <c r="J145" s="15" t="s">
        <v>461</v>
      </c>
      <c r="K145" s="16"/>
      <c r="L145" s="108" t="s">
        <v>460</v>
      </c>
      <c r="M145" s="17" t="s">
        <v>483</v>
      </c>
      <c r="N145" s="2"/>
      <c r="V145" s="74"/>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2"/>
      <c r="V146" s="74"/>
    </row>
    <row r="147" spans="1:22" ht="61.8" thickBot="1">
      <c r="A147" s="413"/>
      <c r="B147" s="10" t="s">
        <v>492</v>
      </c>
      <c r="C147" s="10" t="s">
        <v>466</v>
      </c>
      <c r="D147" s="4">
        <v>45064</v>
      </c>
      <c r="E147" s="10"/>
      <c r="F147" s="10" t="s">
        <v>465</v>
      </c>
      <c r="G147" s="419" t="s">
        <v>463</v>
      </c>
      <c r="H147" s="381"/>
      <c r="I147" s="420"/>
      <c r="J147" s="61" t="s">
        <v>6</v>
      </c>
      <c r="K147" s="61"/>
      <c r="L147" s="106" t="s">
        <v>3</v>
      </c>
      <c r="M147" s="111">
        <v>1014.32</v>
      </c>
      <c r="N147" s="2"/>
      <c r="V147" s="74"/>
    </row>
    <row r="148" spans="1:22" ht="21" thickBot="1">
      <c r="A148" s="413"/>
      <c r="B148" s="44" t="s">
        <v>336</v>
      </c>
      <c r="C148" s="44" t="s">
        <v>338</v>
      </c>
      <c r="D148" s="44" t="s">
        <v>23</v>
      </c>
      <c r="E148" s="411" t="s">
        <v>340</v>
      </c>
      <c r="F148" s="411"/>
      <c r="G148" s="415"/>
      <c r="H148" s="416"/>
      <c r="I148" s="417"/>
      <c r="J148" s="15" t="s">
        <v>18</v>
      </c>
      <c r="K148" s="16"/>
      <c r="L148" s="110" t="s">
        <v>3</v>
      </c>
      <c r="M148" s="109">
        <v>779</v>
      </c>
      <c r="N148" s="2"/>
      <c r="V148" s="74"/>
    </row>
    <row r="149" spans="1:22" ht="41.4" thickBot="1">
      <c r="A149" s="414"/>
      <c r="B149" s="11" t="s">
        <v>491</v>
      </c>
      <c r="C149" s="11" t="s">
        <v>463</v>
      </c>
      <c r="D149" s="103">
        <v>45068</v>
      </c>
      <c r="E149" s="13" t="s">
        <v>4</v>
      </c>
      <c r="F149" s="14" t="s">
        <v>462</v>
      </c>
      <c r="G149" s="407"/>
      <c r="H149" s="408"/>
      <c r="I149" s="409"/>
      <c r="J149" s="15" t="s">
        <v>461</v>
      </c>
      <c r="K149" s="16"/>
      <c r="L149" s="108" t="s">
        <v>460</v>
      </c>
      <c r="M149" s="17" t="s">
        <v>483</v>
      </c>
      <c r="N149" s="2"/>
      <c r="V149" s="74"/>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2"/>
      <c r="V150" s="74"/>
    </row>
    <row r="151" spans="1:22" ht="61.8" thickBot="1">
      <c r="A151" s="413"/>
      <c r="B151" s="10" t="s">
        <v>490</v>
      </c>
      <c r="C151" s="10" t="s">
        <v>466</v>
      </c>
      <c r="D151" s="4">
        <v>45064</v>
      </c>
      <c r="E151" s="10"/>
      <c r="F151" s="10" t="s">
        <v>465</v>
      </c>
      <c r="G151" s="419" t="s">
        <v>463</v>
      </c>
      <c r="H151" s="381"/>
      <c r="I151" s="420"/>
      <c r="J151" s="61" t="s">
        <v>6</v>
      </c>
      <c r="K151" s="61"/>
      <c r="L151" s="106" t="s">
        <v>3</v>
      </c>
      <c r="M151" s="111">
        <v>582.32000000000005</v>
      </c>
      <c r="N151" s="2"/>
      <c r="V151" s="74"/>
    </row>
    <row r="152" spans="1:22" ht="21" thickBot="1">
      <c r="A152" s="413"/>
      <c r="B152" s="44" t="s">
        <v>336</v>
      </c>
      <c r="C152" s="44" t="s">
        <v>338</v>
      </c>
      <c r="D152" s="44" t="s">
        <v>23</v>
      </c>
      <c r="E152" s="411" t="s">
        <v>340</v>
      </c>
      <c r="F152" s="411"/>
      <c r="G152" s="415"/>
      <c r="H152" s="416"/>
      <c r="I152" s="417"/>
      <c r="J152" s="15" t="s">
        <v>18</v>
      </c>
      <c r="K152" s="16"/>
      <c r="L152" s="110" t="s">
        <v>3</v>
      </c>
      <c r="M152" s="109">
        <v>368</v>
      </c>
      <c r="N152" s="2"/>
      <c r="V152" s="74"/>
    </row>
    <row r="153" spans="1:22" ht="41.4" thickBot="1">
      <c r="A153" s="414"/>
      <c r="B153" s="11" t="s">
        <v>489</v>
      </c>
      <c r="C153" s="11" t="s">
        <v>463</v>
      </c>
      <c r="D153" s="103">
        <v>45068</v>
      </c>
      <c r="E153" s="13" t="s">
        <v>4</v>
      </c>
      <c r="F153" s="14" t="s">
        <v>462</v>
      </c>
      <c r="G153" s="407"/>
      <c r="H153" s="408"/>
      <c r="I153" s="409"/>
      <c r="J153" s="15" t="s">
        <v>461</v>
      </c>
      <c r="K153" s="16"/>
      <c r="L153" s="108" t="s">
        <v>460</v>
      </c>
      <c r="M153" s="17" t="s">
        <v>486</v>
      </c>
      <c r="N153" s="2"/>
      <c r="V153" s="74"/>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2"/>
      <c r="V154" s="74"/>
    </row>
    <row r="155" spans="1:22" ht="61.8" thickBot="1">
      <c r="A155" s="413"/>
      <c r="B155" s="10" t="s">
        <v>488</v>
      </c>
      <c r="C155" s="10" t="s">
        <v>466</v>
      </c>
      <c r="D155" s="4">
        <v>45064</v>
      </c>
      <c r="E155" s="10"/>
      <c r="F155" s="10" t="s">
        <v>465</v>
      </c>
      <c r="G155" s="419" t="s">
        <v>463</v>
      </c>
      <c r="H155" s="381"/>
      <c r="I155" s="420"/>
      <c r="J155" s="61" t="s">
        <v>6</v>
      </c>
      <c r="K155" s="61"/>
      <c r="L155" s="106" t="s">
        <v>3</v>
      </c>
      <c r="M155" s="111">
        <v>582.32000000000005</v>
      </c>
      <c r="N155" s="2"/>
      <c r="V155" s="74"/>
    </row>
    <row r="156" spans="1:22" ht="21" thickBot="1">
      <c r="A156" s="413"/>
      <c r="B156" s="44" t="s">
        <v>336</v>
      </c>
      <c r="C156" s="44" t="s">
        <v>338</v>
      </c>
      <c r="D156" s="44" t="s">
        <v>23</v>
      </c>
      <c r="E156" s="411" t="s">
        <v>340</v>
      </c>
      <c r="F156" s="411"/>
      <c r="G156" s="415"/>
      <c r="H156" s="416"/>
      <c r="I156" s="417"/>
      <c r="J156" s="15" t="s">
        <v>18</v>
      </c>
      <c r="K156" s="16"/>
      <c r="L156" s="110" t="s">
        <v>3</v>
      </c>
      <c r="M156" s="109">
        <v>368</v>
      </c>
      <c r="N156" s="2"/>
      <c r="V156" s="74"/>
    </row>
    <row r="157" spans="1:22" ht="41.4" thickBot="1">
      <c r="A157" s="414"/>
      <c r="B157" s="11" t="s">
        <v>487</v>
      </c>
      <c r="C157" s="11" t="s">
        <v>463</v>
      </c>
      <c r="D157" s="103">
        <v>45068</v>
      </c>
      <c r="E157" s="13" t="s">
        <v>4</v>
      </c>
      <c r="F157" s="14" t="s">
        <v>462</v>
      </c>
      <c r="G157" s="407"/>
      <c r="H157" s="408"/>
      <c r="I157" s="409"/>
      <c r="J157" s="15" t="s">
        <v>461</v>
      </c>
      <c r="K157" s="16"/>
      <c r="L157" s="108" t="s">
        <v>460</v>
      </c>
      <c r="M157" s="17" t="s">
        <v>486</v>
      </c>
      <c r="N157" s="2"/>
      <c r="V157" s="74"/>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2"/>
      <c r="V158" s="74"/>
    </row>
    <row r="159" spans="1:22" ht="61.8" thickBot="1">
      <c r="A159" s="413"/>
      <c r="B159" s="10" t="s">
        <v>485</v>
      </c>
      <c r="C159" s="10" t="s">
        <v>466</v>
      </c>
      <c r="D159" s="4">
        <v>45064</v>
      </c>
      <c r="E159" s="10"/>
      <c r="F159" s="10" t="s">
        <v>465</v>
      </c>
      <c r="G159" s="419" t="s">
        <v>463</v>
      </c>
      <c r="H159" s="381"/>
      <c r="I159" s="420"/>
      <c r="J159" s="61" t="s">
        <v>6</v>
      </c>
      <c r="K159" s="61"/>
      <c r="L159" s="106" t="s">
        <v>3</v>
      </c>
      <c r="M159" s="111">
        <v>1014.32</v>
      </c>
      <c r="N159" s="2"/>
      <c r="V159" s="74"/>
    </row>
    <row r="160" spans="1:22" ht="21" thickBot="1">
      <c r="A160" s="413"/>
      <c r="B160" s="44" t="s">
        <v>336</v>
      </c>
      <c r="C160" s="44" t="s">
        <v>338</v>
      </c>
      <c r="D160" s="44" t="s">
        <v>23</v>
      </c>
      <c r="E160" s="411" t="s">
        <v>340</v>
      </c>
      <c r="F160" s="411"/>
      <c r="G160" s="415"/>
      <c r="H160" s="416"/>
      <c r="I160" s="417"/>
      <c r="J160" s="15" t="s">
        <v>18</v>
      </c>
      <c r="K160" s="16"/>
      <c r="L160" s="110" t="s">
        <v>3</v>
      </c>
      <c r="M160" s="109">
        <v>368</v>
      </c>
      <c r="N160" s="2"/>
      <c r="V160" s="74"/>
    </row>
    <row r="161" spans="1:22" ht="41.4" thickBot="1">
      <c r="A161" s="414"/>
      <c r="B161" s="11" t="s">
        <v>484</v>
      </c>
      <c r="C161" s="11" t="s">
        <v>463</v>
      </c>
      <c r="D161" s="103">
        <v>45068</v>
      </c>
      <c r="E161" s="13" t="s">
        <v>4</v>
      </c>
      <c r="F161" s="14" t="s">
        <v>462</v>
      </c>
      <c r="G161" s="407"/>
      <c r="H161" s="408"/>
      <c r="I161" s="409"/>
      <c r="J161" s="15" t="s">
        <v>461</v>
      </c>
      <c r="K161" s="16"/>
      <c r="L161" s="108" t="s">
        <v>460</v>
      </c>
      <c r="M161" s="17" t="s">
        <v>483</v>
      </c>
      <c r="N161" s="2"/>
      <c r="V161" s="74"/>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2"/>
      <c r="V162" s="74"/>
    </row>
    <row r="163" spans="1:22" ht="61.8" thickBot="1">
      <c r="A163" s="413"/>
      <c r="B163" s="10" t="s">
        <v>482</v>
      </c>
      <c r="C163" s="10" t="s">
        <v>466</v>
      </c>
      <c r="D163" s="4">
        <v>45064</v>
      </c>
      <c r="E163" s="10"/>
      <c r="F163" s="10" t="s">
        <v>465</v>
      </c>
      <c r="G163" s="419" t="s">
        <v>463</v>
      </c>
      <c r="H163" s="381"/>
      <c r="I163" s="420"/>
      <c r="J163" s="61" t="s">
        <v>6</v>
      </c>
      <c r="K163" s="61"/>
      <c r="L163" s="106" t="s">
        <v>3</v>
      </c>
      <c r="M163" s="111">
        <v>1014.32</v>
      </c>
      <c r="N163" s="2"/>
      <c r="V163" s="74"/>
    </row>
    <row r="164" spans="1:22" ht="21" thickBot="1">
      <c r="A164" s="413"/>
      <c r="B164" s="44" t="s">
        <v>336</v>
      </c>
      <c r="C164" s="44" t="s">
        <v>338</v>
      </c>
      <c r="D164" s="44" t="s">
        <v>23</v>
      </c>
      <c r="E164" s="411" t="s">
        <v>340</v>
      </c>
      <c r="F164" s="411"/>
      <c r="G164" s="415"/>
      <c r="H164" s="416"/>
      <c r="I164" s="417"/>
      <c r="J164" s="15" t="s">
        <v>18</v>
      </c>
      <c r="K164" s="16"/>
      <c r="L164" s="110" t="s">
        <v>3</v>
      </c>
      <c r="M164" s="109">
        <v>458</v>
      </c>
      <c r="N164" s="2"/>
      <c r="V164" s="74"/>
    </row>
    <row r="165" spans="1:22" ht="41.4" thickBot="1">
      <c r="A165" s="414"/>
      <c r="B165" s="11" t="s">
        <v>481</v>
      </c>
      <c r="C165" s="11" t="s">
        <v>463</v>
      </c>
      <c r="D165" s="103">
        <v>45068</v>
      </c>
      <c r="E165" s="13" t="s">
        <v>4</v>
      </c>
      <c r="F165" s="14" t="s">
        <v>462</v>
      </c>
      <c r="G165" s="407"/>
      <c r="H165" s="408"/>
      <c r="I165" s="409"/>
      <c r="J165" s="15" t="s">
        <v>461</v>
      </c>
      <c r="K165" s="16"/>
      <c r="L165" s="108" t="s">
        <v>460</v>
      </c>
      <c r="M165" s="17" t="s">
        <v>480</v>
      </c>
      <c r="N165" s="2"/>
      <c r="V165" s="74"/>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2"/>
      <c r="V166" s="74"/>
    </row>
    <row r="167" spans="1:22" ht="61.8" thickBot="1">
      <c r="A167" s="413"/>
      <c r="B167" s="10" t="s">
        <v>479</v>
      </c>
      <c r="C167" s="10" t="s">
        <v>466</v>
      </c>
      <c r="D167" s="4">
        <v>45064</v>
      </c>
      <c r="E167" s="10"/>
      <c r="F167" s="10" t="s">
        <v>465</v>
      </c>
      <c r="G167" s="419" t="s">
        <v>463</v>
      </c>
      <c r="H167" s="381"/>
      <c r="I167" s="420"/>
      <c r="J167" s="61" t="s">
        <v>6</v>
      </c>
      <c r="K167" s="61"/>
      <c r="L167" s="106" t="s">
        <v>3</v>
      </c>
      <c r="M167" s="111">
        <v>582.32000000000005</v>
      </c>
      <c r="N167" s="2"/>
      <c r="V167" s="74"/>
    </row>
    <row r="168" spans="1:22" ht="21" thickBot="1">
      <c r="A168" s="413"/>
      <c r="B168" s="44" t="s">
        <v>336</v>
      </c>
      <c r="C168" s="44" t="s">
        <v>338</v>
      </c>
      <c r="D168" s="44" t="s">
        <v>23</v>
      </c>
      <c r="E168" s="411" t="s">
        <v>340</v>
      </c>
      <c r="F168" s="411"/>
      <c r="G168" s="415"/>
      <c r="H168" s="416"/>
      <c r="I168" s="417"/>
      <c r="J168" s="15" t="s">
        <v>18</v>
      </c>
      <c r="K168" s="16"/>
      <c r="L168" s="110" t="s">
        <v>3</v>
      </c>
      <c r="M168" s="109">
        <v>402</v>
      </c>
      <c r="N168" s="2"/>
      <c r="V168" s="74"/>
    </row>
    <row r="169" spans="1:22" ht="41.4" thickBot="1">
      <c r="A169" s="414"/>
      <c r="B169" s="11" t="s">
        <v>478</v>
      </c>
      <c r="C169" s="11" t="s">
        <v>463</v>
      </c>
      <c r="D169" s="103">
        <v>45068</v>
      </c>
      <c r="E169" s="13" t="s">
        <v>4</v>
      </c>
      <c r="F169" s="14" t="s">
        <v>462</v>
      </c>
      <c r="G169" s="407"/>
      <c r="H169" s="408"/>
      <c r="I169" s="409"/>
      <c r="J169" s="15" t="s">
        <v>461</v>
      </c>
      <c r="K169" s="16"/>
      <c r="L169" s="108" t="s">
        <v>460</v>
      </c>
      <c r="M169" s="17" t="s">
        <v>475</v>
      </c>
      <c r="N169" s="2"/>
      <c r="V169" s="74"/>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2"/>
      <c r="V170" s="74"/>
    </row>
    <row r="171" spans="1:22" ht="61.8" thickBot="1">
      <c r="A171" s="413"/>
      <c r="B171" s="10" t="s">
        <v>477</v>
      </c>
      <c r="C171" s="10" t="s">
        <v>466</v>
      </c>
      <c r="D171" s="4">
        <v>45064</v>
      </c>
      <c r="E171" s="10"/>
      <c r="F171" s="10" t="s">
        <v>465</v>
      </c>
      <c r="G171" s="419" t="s">
        <v>463</v>
      </c>
      <c r="H171" s="381"/>
      <c r="I171" s="420"/>
      <c r="J171" s="61" t="s">
        <v>6</v>
      </c>
      <c r="K171" s="61"/>
      <c r="L171" s="106" t="s">
        <v>3</v>
      </c>
      <c r="M171" s="111">
        <v>582.32000000000005</v>
      </c>
      <c r="N171" s="2"/>
      <c r="V171" s="74"/>
    </row>
    <row r="172" spans="1:22" ht="21" thickBot="1">
      <c r="A172" s="413"/>
      <c r="B172" s="44" t="s">
        <v>336</v>
      </c>
      <c r="C172" s="44" t="s">
        <v>338</v>
      </c>
      <c r="D172" s="44" t="s">
        <v>23</v>
      </c>
      <c r="E172" s="411" t="s">
        <v>340</v>
      </c>
      <c r="F172" s="411"/>
      <c r="G172" s="415"/>
      <c r="H172" s="416"/>
      <c r="I172" s="417"/>
      <c r="J172" s="15" t="s">
        <v>18</v>
      </c>
      <c r="K172" s="16"/>
      <c r="L172" s="110" t="s">
        <v>3</v>
      </c>
      <c r="M172" s="109">
        <v>402</v>
      </c>
      <c r="N172" s="2"/>
      <c r="V172" s="74"/>
    </row>
    <row r="173" spans="1:22" ht="41.4" thickBot="1">
      <c r="A173" s="414"/>
      <c r="B173" s="11" t="s">
        <v>476</v>
      </c>
      <c r="C173" s="11" t="s">
        <v>463</v>
      </c>
      <c r="D173" s="103">
        <v>45068</v>
      </c>
      <c r="E173" s="13" t="s">
        <v>4</v>
      </c>
      <c r="F173" s="14" t="s">
        <v>462</v>
      </c>
      <c r="G173" s="407"/>
      <c r="H173" s="408"/>
      <c r="I173" s="409"/>
      <c r="J173" s="15" t="s">
        <v>461</v>
      </c>
      <c r="K173" s="16"/>
      <c r="L173" s="108" t="s">
        <v>460</v>
      </c>
      <c r="M173" s="17" t="s">
        <v>475</v>
      </c>
      <c r="N173" s="2"/>
      <c r="V173" s="74"/>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2"/>
      <c r="V174" s="74"/>
    </row>
    <row r="175" spans="1:22" ht="61.8" thickBot="1">
      <c r="A175" s="413"/>
      <c r="B175" s="10" t="s">
        <v>474</v>
      </c>
      <c r="C175" s="10" t="s">
        <v>466</v>
      </c>
      <c r="D175" s="4">
        <v>45064</v>
      </c>
      <c r="E175" s="10"/>
      <c r="F175" s="10" t="s">
        <v>465</v>
      </c>
      <c r="G175" s="419" t="s">
        <v>463</v>
      </c>
      <c r="H175" s="381"/>
      <c r="I175" s="420"/>
      <c r="J175" s="61" t="s">
        <v>6</v>
      </c>
      <c r="K175" s="61"/>
      <c r="L175" s="106" t="s">
        <v>3</v>
      </c>
      <c r="M175" s="111">
        <v>1014.32</v>
      </c>
      <c r="N175" s="2"/>
      <c r="V175" s="74"/>
    </row>
    <row r="176" spans="1:22" ht="21" thickBot="1">
      <c r="A176" s="413"/>
      <c r="B176" s="44" t="s">
        <v>336</v>
      </c>
      <c r="C176" s="44" t="s">
        <v>338</v>
      </c>
      <c r="D176" s="44" t="s">
        <v>23</v>
      </c>
      <c r="E176" s="411" t="s">
        <v>340</v>
      </c>
      <c r="F176" s="411"/>
      <c r="G176" s="415"/>
      <c r="H176" s="416"/>
      <c r="I176" s="417"/>
      <c r="J176" s="15" t="s">
        <v>18</v>
      </c>
      <c r="K176" s="16"/>
      <c r="L176" s="110" t="s">
        <v>3</v>
      </c>
      <c r="M176" s="109">
        <v>422</v>
      </c>
      <c r="N176" s="2"/>
      <c r="V176" s="74"/>
    </row>
    <row r="177" spans="1:22" ht="41.4" thickBot="1">
      <c r="A177" s="414"/>
      <c r="B177" s="11" t="s">
        <v>472</v>
      </c>
      <c r="C177" s="11" t="s">
        <v>463</v>
      </c>
      <c r="D177" s="103">
        <v>45068</v>
      </c>
      <c r="E177" s="13" t="s">
        <v>4</v>
      </c>
      <c r="F177" s="14" t="s">
        <v>462</v>
      </c>
      <c r="G177" s="407"/>
      <c r="H177" s="408"/>
      <c r="I177" s="409"/>
      <c r="J177" s="15" t="s">
        <v>461</v>
      </c>
      <c r="K177" s="16"/>
      <c r="L177" s="108" t="s">
        <v>460</v>
      </c>
      <c r="M177" s="17" t="s">
        <v>471</v>
      </c>
      <c r="N177" s="2"/>
      <c r="V177" s="74"/>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2"/>
      <c r="V178" s="74"/>
    </row>
    <row r="179" spans="1:22" ht="61.8" thickBot="1">
      <c r="A179" s="413"/>
      <c r="B179" s="10" t="s">
        <v>473</v>
      </c>
      <c r="C179" s="10" t="s">
        <v>466</v>
      </c>
      <c r="D179" s="4">
        <v>45064</v>
      </c>
      <c r="E179" s="10"/>
      <c r="F179" s="10" t="s">
        <v>465</v>
      </c>
      <c r="G179" s="419" t="s">
        <v>463</v>
      </c>
      <c r="H179" s="381"/>
      <c r="I179" s="420"/>
      <c r="J179" s="61" t="s">
        <v>6</v>
      </c>
      <c r="K179" s="61"/>
      <c r="L179" s="106" t="s">
        <v>3</v>
      </c>
      <c r="M179" s="111">
        <v>1014.32</v>
      </c>
      <c r="N179" s="2"/>
      <c r="V179" s="74" t="str">
        <f>G179</f>
        <v>National Restauraunt Association</v>
      </c>
    </row>
    <row r="180" spans="1:22" ht="21" thickBot="1">
      <c r="A180" s="413"/>
      <c r="B180" s="44" t="s">
        <v>336</v>
      </c>
      <c r="C180" s="44" t="s">
        <v>338</v>
      </c>
      <c r="D180" s="44" t="s">
        <v>23</v>
      </c>
      <c r="E180" s="411" t="s">
        <v>340</v>
      </c>
      <c r="F180" s="411"/>
      <c r="G180" s="415"/>
      <c r="H180" s="416"/>
      <c r="I180" s="417"/>
      <c r="J180" s="15" t="s">
        <v>18</v>
      </c>
      <c r="K180" s="16"/>
      <c r="L180" s="110" t="s">
        <v>3</v>
      </c>
      <c r="M180" s="109">
        <v>422</v>
      </c>
      <c r="N180" s="2"/>
      <c r="V180" s="74"/>
    </row>
    <row r="181" spans="1:22" ht="41.4" thickBot="1">
      <c r="A181" s="414"/>
      <c r="B181" s="11" t="s">
        <v>472</v>
      </c>
      <c r="C181" s="11" t="s">
        <v>463</v>
      </c>
      <c r="D181" s="103">
        <v>45068</v>
      </c>
      <c r="E181" s="13" t="s">
        <v>4</v>
      </c>
      <c r="F181" s="14" t="s">
        <v>462</v>
      </c>
      <c r="G181" s="407"/>
      <c r="H181" s="408"/>
      <c r="I181" s="409"/>
      <c r="J181" s="15" t="s">
        <v>461</v>
      </c>
      <c r="K181" s="16"/>
      <c r="L181" s="108" t="s">
        <v>460</v>
      </c>
      <c r="M181" s="17" t="s">
        <v>471</v>
      </c>
      <c r="N181" s="2"/>
      <c r="V181" s="74"/>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2"/>
      <c r="V182" s="74"/>
    </row>
    <row r="183" spans="1:22" ht="61.8" thickBot="1">
      <c r="A183" s="413"/>
      <c r="B183" s="10" t="s">
        <v>470</v>
      </c>
      <c r="C183" s="10" t="s">
        <v>466</v>
      </c>
      <c r="D183" s="4">
        <v>45064</v>
      </c>
      <c r="E183" s="10"/>
      <c r="F183" s="10" t="s">
        <v>465</v>
      </c>
      <c r="G183" s="419" t="s">
        <v>463</v>
      </c>
      <c r="H183" s="381"/>
      <c r="I183" s="420"/>
      <c r="J183" s="61" t="s">
        <v>6</v>
      </c>
      <c r="K183" s="61"/>
      <c r="L183" s="106" t="s">
        <v>3</v>
      </c>
      <c r="M183" s="111">
        <v>584</v>
      </c>
      <c r="N183" s="2"/>
      <c r="V183" s="74" t="str">
        <f>G183</f>
        <v>National Restauraunt Association</v>
      </c>
    </row>
    <row r="184" spans="1:22" ht="21" thickBot="1">
      <c r="A184" s="413"/>
      <c r="B184" s="44" t="s">
        <v>336</v>
      </c>
      <c r="C184" s="44" t="s">
        <v>338</v>
      </c>
      <c r="D184" s="44" t="s">
        <v>23</v>
      </c>
      <c r="E184" s="411" t="s">
        <v>340</v>
      </c>
      <c r="F184" s="411"/>
      <c r="G184" s="415"/>
      <c r="H184" s="416"/>
      <c r="I184" s="417"/>
      <c r="J184" s="15" t="s">
        <v>18</v>
      </c>
      <c r="K184" s="16"/>
      <c r="L184" s="110" t="s">
        <v>3</v>
      </c>
      <c r="M184" s="109">
        <v>376</v>
      </c>
      <c r="N184" s="2"/>
      <c r="V184" s="74"/>
    </row>
    <row r="185" spans="1:22" ht="41.4" thickBot="1">
      <c r="A185" s="414"/>
      <c r="B185" s="11" t="s">
        <v>469</v>
      </c>
      <c r="C185" s="11" t="s">
        <v>463</v>
      </c>
      <c r="D185" s="103">
        <v>45068</v>
      </c>
      <c r="E185" s="13" t="s">
        <v>4</v>
      </c>
      <c r="F185" s="14" t="s">
        <v>462</v>
      </c>
      <c r="G185" s="407"/>
      <c r="H185" s="408"/>
      <c r="I185" s="409"/>
      <c r="J185" s="15" t="s">
        <v>461</v>
      </c>
      <c r="K185" s="16"/>
      <c r="L185" s="108" t="s">
        <v>460</v>
      </c>
      <c r="M185" s="17" t="s">
        <v>468</v>
      </c>
      <c r="N185" s="2"/>
      <c r="V185" s="74"/>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2"/>
      <c r="V186" s="74"/>
    </row>
    <row r="187" spans="1:22" ht="61.8" thickBot="1">
      <c r="A187" s="413"/>
      <c r="B187" s="10" t="s">
        <v>467</v>
      </c>
      <c r="C187" s="10" t="s">
        <v>466</v>
      </c>
      <c r="D187" s="4">
        <v>45064</v>
      </c>
      <c r="E187" s="10"/>
      <c r="F187" s="10" t="s">
        <v>465</v>
      </c>
      <c r="G187" s="419" t="s">
        <v>463</v>
      </c>
      <c r="H187" s="381"/>
      <c r="I187" s="420"/>
      <c r="J187" s="61" t="s">
        <v>6</v>
      </c>
      <c r="K187" s="61"/>
      <c r="L187" s="106" t="s">
        <v>3</v>
      </c>
      <c r="M187" s="111">
        <v>1014.32</v>
      </c>
      <c r="N187" s="2"/>
      <c r="V187" s="74" t="str">
        <f>G187</f>
        <v>National Restauraunt Association</v>
      </c>
    </row>
    <row r="188" spans="1:22" ht="21" thickBot="1">
      <c r="A188" s="413"/>
      <c r="B188" s="44" t="s">
        <v>336</v>
      </c>
      <c r="C188" s="44" t="s">
        <v>338</v>
      </c>
      <c r="D188" s="44" t="s">
        <v>23</v>
      </c>
      <c r="E188" s="411" t="s">
        <v>340</v>
      </c>
      <c r="F188" s="411"/>
      <c r="G188" s="415"/>
      <c r="H188" s="416"/>
      <c r="I188" s="417"/>
      <c r="J188" s="15" t="s">
        <v>18</v>
      </c>
      <c r="K188" s="16"/>
      <c r="L188" s="110" t="s">
        <v>3</v>
      </c>
      <c r="M188" s="109">
        <v>398</v>
      </c>
      <c r="N188" s="2"/>
      <c r="V188" s="74"/>
    </row>
    <row r="189" spans="1:22" ht="41.4" thickBot="1">
      <c r="A189" s="414"/>
      <c r="B189" s="11" t="s">
        <v>464</v>
      </c>
      <c r="C189" s="11" t="s">
        <v>463</v>
      </c>
      <c r="D189" s="103">
        <v>45068</v>
      </c>
      <c r="E189" s="13" t="s">
        <v>4</v>
      </c>
      <c r="F189" s="14" t="s">
        <v>462</v>
      </c>
      <c r="G189" s="407"/>
      <c r="H189" s="408"/>
      <c r="I189" s="409"/>
      <c r="J189" s="15" t="s">
        <v>461</v>
      </c>
      <c r="K189" s="16"/>
      <c r="L189" s="108" t="s">
        <v>460</v>
      </c>
      <c r="M189" s="17" t="s">
        <v>459</v>
      </c>
      <c r="N189" s="2"/>
      <c r="V189" s="74"/>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2"/>
      <c r="V190" s="74"/>
    </row>
    <row r="191" spans="1:22" ht="66.599999999999994" thickBot="1">
      <c r="A191" s="413"/>
      <c r="B191" s="10" t="s">
        <v>458</v>
      </c>
      <c r="C191" s="10" t="s">
        <v>454</v>
      </c>
      <c r="D191" s="4">
        <v>45130</v>
      </c>
      <c r="E191" s="10"/>
      <c r="F191" s="10" t="s">
        <v>453</v>
      </c>
      <c r="G191" s="419" t="s">
        <v>451</v>
      </c>
      <c r="H191" s="381"/>
      <c r="I191" s="420"/>
      <c r="J191" s="61" t="s">
        <v>6</v>
      </c>
      <c r="K191" s="61"/>
      <c r="L191" s="106" t="s">
        <v>3</v>
      </c>
      <c r="M191" s="111">
        <v>426</v>
      </c>
      <c r="N191" s="2"/>
      <c r="V191" s="74" t="str">
        <f>G191</f>
        <v>National Restauraunt Association Educational Foundation</v>
      </c>
    </row>
    <row r="192" spans="1:22" ht="21" thickBot="1">
      <c r="A192" s="413"/>
      <c r="B192" s="44" t="s">
        <v>336</v>
      </c>
      <c r="C192" s="44" t="s">
        <v>338</v>
      </c>
      <c r="D192" s="44" t="s">
        <v>23</v>
      </c>
      <c r="E192" s="411" t="s">
        <v>340</v>
      </c>
      <c r="F192" s="411"/>
      <c r="G192" s="415"/>
      <c r="H192" s="416"/>
      <c r="I192" s="417"/>
      <c r="J192" s="15" t="s">
        <v>18</v>
      </c>
      <c r="K192" s="16"/>
      <c r="L192" s="110" t="s">
        <v>3</v>
      </c>
      <c r="M192" s="109">
        <v>1635</v>
      </c>
      <c r="N192" s="2"/>
      <c r="V192" s="74"/>
    </row>
    <row r="193" spans="1:22" ht="31.2" thickBot="1">
      <c r="A193" s="414"/>
      <c r="B193" s="11" t="s">
        <v>452</v>
      </c>
      <c r="C193" s="11" t="s">
        <v>451</v>
      </c>
      <c r="D193" s="103">
        <v>45136</v>
      </c>
      <c r="E193" s="13" t="s">
        <v>4</v>
      </c>
      <c r="F193" s="14" t="s">
        <v>450</v>
      </c>
      <c r="G193" s="407"/>
      <c r="H193" s="408"/>
      <c r="I193" s="409"/>
      <c r="J193" s="15" t="s">
        <v>449</v>
      </c>
      <c r="K193" s="16"/>
      <c r="L193" s="108" t="s">
        <v>448</v>
      </c>
      <c r="M193" s="17" t="s">
        <v>447</v>
      </c>
      <c r="N193" s="2"/>
      <c r="V193" s="74"/>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2"/>
      <c r="V194" s="74"/>
    </row>
    <row r="195" spans="1:22" ht="66.599999999999994" thickBot="1">
      <c r="A195" s="413"/>
      <c r="B195" s="10" t="s">
        <v>457</v>
      </c>
      <c r="C195" s="10" t="s">
        <v>454</v>
      </c>
      <c r="D195" s="4">
        <v>45130</v>
      </c>
      <c r="E195" s="10"/>
      <c r="F195" s="10" t="s">
        <v>453</v>
      </c>
      <c r="G195" s="419" t="s">
        <v>451</v>
      </c>
      <c r="H195" s="381"/>
      <c r="I195" s="420"/>
      <c r="J195" s="61" t="s">
        <v>6</v>
      </c>
      <c r="K195" s="61"/>
      <c r="L195" s="106" t="s">
        <v>3</v>
      </c>
      <c r="M195" s="111">
        <v>426</v>
      </c>
      <c r="N195" s="2"/>
      <c r="V195" s="74" t="str">
        <f>G195</f>
        <v>National Restauraunt Association Educational Foundation</v>
      </c>
    </row>
    <row r="196" spans="1:22" ht="21" thickBot="1">
      <c r="A196" s="413"/>
      <c r="B196" s="44" t="s">
        <v>336</v>
      </c>
      <c r="C196" s="44" t="s">
        <v>338</v>
      </c>
      <c r="D196" s="44" t="s">
        <v>23</v>
      </c>
      <c r="E196" s="411" t="s">
        <v>340</v>
      </c>
      <c r="F196" s="411"/>
      <c r="G196" s="415"/>
      <c r="H196" s="416"/>
      <c r="I196" s="417"/>
      <c r="J196" s="15" t="s">
        <v>18</v>
      </c>
      <c r="K196" s="16"/>
      <c r="L196" s="110" t="s">
        <v>3</v>
      </c>
      <c r="M196" s="109">
        <v>1300</v>
      </c>
      <c r="N196" s="2"/>
      <c r="V196" s="74"/>
    </row>
    <row r="197" spans="1:22" ht="31.2" thickBot="1">
      <c r="A197" s="414"/>
      <c r="B197" s="11" t="s">
        <v>452</v>
      </c>
      <c r="C197" s="11" t="s">
        <v>451</v>
      </c>
      <c r="D197" s="103">
        <v>45136</v>
      </c>
      <c r="E197" s="13" t="s">
        <v>4</v>
      </c>
      <c r="F197" s="14" t="s">
        <v>450</v>
      </c>
      <c r="G197" s="407"/>
      <c r="H197" s="408"/>
      <c r="I197" s="409"/>
      <c r="J197" s="15" t="s">
        <v>449</v>
      </c>
      <c r="K197" s="16"/>
      <c r="L197" s="108" t="s">
        <v>448</v>
      </c>
      <c r="M197" s="17" t="s">
        <v>447</v>
      </c>
      <c r="N197" s="2"/>
      <c r="V197" s="74"/>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2"/>
      <c r="V198" s="74"/>
    </row>
    <row r="199" spans="1:22" ht="66.599999999999994" thickBot="1">
      <c r="A199" s="413"/>
      <c r="B199" s="10" t="s">
        <v>456</v>
      </c>
      <c r="C199" s="10" t="s">
        <v>454</v>
      </c>
      <c r="D199" s="4">
        <v>45130</v>
      </c>
      <c r="E199" s="10"/>
      <c r="F199" s="10" t="s">
        <v>453</v>
      </c>
      <c r="G199" s="419" t="s">
        <v>451</v>
      </c>
      <c r="H199" s="381"/>
      <c r="I199" s="420"/>
      <c r="J199" s="61" t="s">
        <v>6</v>
      </c>
      <c r="K199" s="61"/>
      <c r="L199" s="106" t="s">
        <v>3</v>
      </c>
      <c r="M199" s="111">
        <v>426</v>
      </c>
      <c r="N199" s="2"/>
      <c r="V199" s="74" t="str">
        <f>G199</f>
        <v>National Restauraunt Association Educational Foundation</v>
      </c>
    </row>
    <row r="200" spans="1:22" ht="21" thickBot="1">
      <c r="A200" s="413"/>
      <c r="B200" s="44" t="s">
        <v>336</v>
      </c>
      <c r="C200" s="44" t="s">
        <v>338</v>
      </c>
      <c r="D200" s="44" t="s">
        <v>23</v>
      </c>
      <c r="E200" s="411" t="s">
        <v>340</v>
      </c>
      <c r="F200" s="411"/>
      <c r="G200" s="415"/>
      <c r="H200" s="416"/>
      <c r="I200" s="417"/>
      <c r="J200" s="15" t="s">
        <v>18</v>
      </c>
      <c r="K200" s="16"/>
      <c r="L200" s="110" t="s">
        <v>3</v>
      </c>
      <c r="M200" s="109">
        <v>318</v>
      </c>
      <c r="N200" s="2"/>
      <c r="V200" s="74"/>
    </row>
    <row r="201" spans="1:22" ht="31.2" thickBot="1">
      <c r="A201" s="414"/>
      <c r="B201" s="11" t="s">
        <v>452</v>
      </c>
      <c r="C201" s="11" t="s">
        <v>451</v>
      </c>
      <c r="D201" s="103">
        <v>45136</v>
      </c>
      <c r="E201" s="13" t="s">
        <v>4</v>
      </c>
      <c r="F201" s="14" t="s">
        <v>450</v>
      </c>
      <c r="G201" s="407"/>
      <c r="H201" s="408"/>
      <c r="I201" s="409"/>
      <c r="J201" s="15" t="s">
        <v>449</v>
      </c>
      <c r="K201" s="16"/>
      <c r="L201" s="108" t="s">
        <v>448</v>
      </c>
      <c r="M201" s="17" t="s">
        <v>447</v>
      </c>
      <c r="N201" s="2"/>
      <c r="V201" s="74"/>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2"/>
      <c r="V202" s="74"/>
    </row>
    <row r="203" spans="1:22" ht="66.599999999999994" thickBot="1">
      <c r="A203" s="413"/>
      <c r="B203" s="10" t="s">
        <v>455</v>
      </c>
      <c r="C203" s="10" t="s">
        <v>454</v>
      </c>
      <c r="D203" s="4">
        <v>45130</v>
      </c>
      <c r="E203" s="10"/>
      <c r="F203" s="10" t="s">
        <v>453</v>
      </c>
      <c r="G203" s="419" t="s">
        <v>451</v>
      </c>
      <c r="H203" s="381"/>
      <c r="I203" s="420"/>
      <c r="J203" s="61" t="s">
        <v>6</v>
      </c>
      <c r="K203" s="61"/>
      <c r="L203" s="106" t="s">
        <v>3</v>
      </c>
      <c r="M203" s="111">
        <v>426</v>
      </c>
      <c r="N203" s="2"/>
      <c r="V203" s="74" t="str">
        <f>G203</f>
        <v>National Restauraunt Association Educational Foundation</v>
      </c>
    </row>
    <row r="204" spans="1:22" ht="21" thickBot="1">
      <c r="A204" s="413"/>
      <c r="B204" s="44" t="s">
        <v>336</v>
      </c>
      <c r="C204" s="44" t="s">
        <v>338</v>
      </c>
      <c r="D204" s="44" t="s">
        <v>23</v>
      </c>
      <c r="E204" s="411" t="s">
        <v>340</v>
      </c>
      <c r="F204" s="411"/>
      <c r="G204" s="415"/>
      <c r="H204" s="416"/>
      <c r="I204" s="417"/>
      <c r="J204" s="15" t="s">
        <v>18</v>
      </c>
      <c r="K204" s="16"/>
      <c r="L204" s="110" t="s">
        <v>3</v>
      </c>
      <c r="M204" s="109">
        <v>318</v>
      </c>
      <c r="N204" s="2"/>
      <c r="V204" s="74"/>
    </row>
    <row r="205" spans="1:22" ht="31.2" thickBot="1">
      <c r="A205" s="414"/>
      <c r="B205" s="11" t="s">
        <v>452</v>
      </c>
      <c r="C205" s="11" t="s">
        <v>451</v>
      </c>
      <c r="D205" s="103">
        <v>45136</v>
      </c>
      <c r="E205" s="13" t="s">
        <v>4</v>
      </c>
      <c r="F205" s="14" t="s">
        <v>450</v>
      </c>
      <c r="G205" s="407"/>
      <c r="H205" s="408"/>
      <c r="I205" s="409"/>
      <c r="J205" s="15" t="s">
        <v>449</v>
      </c>
      <c r="K205" s="16"/>
      <c r="L205" s="108" t="s">
        <v>448</v>
      </c>
      <c r="M205" s="17" t="s">
        <v>447</v>
      </c>
      <c r="N205" s="2"/>
      <c r="V205" s="74"/>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2"/>
      <c r="V206" s="74"/>
    </row>
    <row r="207" spans="1:22" ht="21" thickBot="1">
      <c r="A207" s="413"/>
      <c r="B207" s="10" t="s">
        <v>442</v>
      </c>
      <c r="C207" s="10" t="s">
        <v>446</v>
      </c>
      <c r="D207" s="4">
        <v>45036</v>
      </c>
      <c r="E207" s="10"/>
      <c r="F207" s="10" t="s">
        <v>445</v>
      </c>
      <c r="G207" s="419" t="s">
        <v>444</v>
      </c>
      <c r="H207" s="381"/>
      <c r="I207" s="420"/>
      <c r="J207" s="61" t="s">
        <v>5</v>
      </c>
      <c r="K207" s="61"/>
      <c r="L207" s="106" t="s">
        <v>3</v>
      </c>
      <c r="M207" s="105">
        <v>25</v>
      </c>
      <c r="N207" s="2"/>
      <c r="V207" s="74" t="str">
        <f>G207</f>
        <v>Navy League</v>
      </c>
    </row>
    <row r="208" spans="1:22" ht="21" thickBot="1">
      <c r="A208" s="413"/>
      <c r="B208" s="44" t="s">
        <v>336</v>
      </c>
      <c r="C208" s="44" t="s">
        <v>338</v>
      </c>
      <c r="D208" s="44" t="s">
        <v>23</v>
      </c>
      <c r="E208" s="411" t="s">
        <v>340</v>
      </c>
      <c r="F208" s="411"/>
      <c r="G208" s="415"/>
      <c r="H208" s="416"/>
      <c r="I208" s="417"/>
      <c r="J208" s="15" t="s">
        <v>1</v>
      </c>
      <c r="K208" s="16"/>
      <c r="L208" s="16"/>
      <c r="M208" s="17"/>
      <c r="N208" s="2"/>
      <c r="V208" s="74"/>
    </row>
    <row r="209" spans="1:22" ht="21" thickBot="1">
      <c r="A209" s="414"/>
      <c r="B209" s="11" t="s">
        <v>438</v>
      </c>
      <c r="C209" s="11" t="s">
        <v>444</v>
      </c>
      <c r="D209" s="103">
        <v>45036</v>
      </c>
      <c r="E209" s="13" t="s">
        <v>4</v>
      </c>
      <c r="F209" s="107" t="s">
        <v>443</v>
      </c>
      <c r="G209" s="407"/>
      <c r="H209" s="408"/>
      <c r="I209" s="409"/>
      <c r="J209" s="15" t="s">
        <v>0</v>
      </c>
      <c r="K209" s="16"/>
      <c r="L209" s="16"/>
      <c r="M209" s="17"/>
      <c r="N209" s="2"/>
      <c r="V209" s="74"/>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2"/>
      <c r="V210" s="74"/>
    </row>
    <row r="211" spans="1:22" ht="21" thickBot="1">
      <c r="A211" s="413"/>
      <c r="B211" s="10" t="s">
        <v>442</v>
      </c>
      <c r="C211" s="10" t="s">
        <v>441</v>
      </c>
      <c r="D211" s="4">
        <v>45053</v>
      </c>
      <c r="E211" s="10"/>
      <c r="F211" s="10" t="s">
        <v>440</v>
      </c>
      <c r="G211" s="419" t="s">
        <v>437</v>
      </c>
      <c r="H211" s="381"/>
      <c r="I211" s="420"/>
      <c r="J211" s="61" t="s">
        <v>439</v>
      </c>
      <c r="K211" s="61"/>
      <c r="L211" s="106" t="s">
        <v>3</v>
      </c>
      <c r="M211" s="105">
        <v>7450</v>
      </c>
      <c r="N211" s="2"/>
      <c r="V211" s="74" t="str">
        <f>G211</f>
        <v>Gartner</v>
      </c>
    </row>
    <row r="212" spans="1:22" ht="21" thickBot="1">
      <c r="A212" s="413"/>
      <c r="B212" s="44" t="s">
        <v>336</v>
      </c>
      <c r="C212" s="44" t="s">
        <v>338</v>
      </c>
      <c r="D212" s="44" t="s">
        <v>23</v>
      </c>
      <c r="E212" s="411" t="s">
        <v>340</v>
      </c>
      <c r="F212" s="411"/>
      <c r="G212" s="415"/>
      <c r="H212" s="416"/>
      <c r="I212" s="417"/>
      <c r="J212" s="15" t="s">
        <v>1</v>
      </c>
      <c r="K212" s="16"/>
      <c r="L212" s="16"/>
      <c r="M212" s="17"/>
      <c r="N212" s="2"/>
      <c r="V212" s="74"/>
    </row>
    <row r="213" spans="1:22" ht="21" thickBot="1">
      <c r="A213" s="414"/>
      <c r="B213" s="11" t="s">
        <v>438</v>
      </c>
      <c r="C213" s="11" t="s">
        <v>437</v>
      </c>
      <c r="D213" s="103">
        <v>45055</v>
      </c>
      <c r="E213" s="13" t="s">
        <v>4</v>
      </c>
      <c r="F213" s="14" t="s">
        <v>436</v>
      </c>
      <c r="G213" s="407"/>
      <c r="H213" s="408"/>
      <c r="I213" s="409"/>
      <c r="J213" s="15" t="s">
        <v>0</v>
      </c>
      <c r="K213" s="16"/>
      <c r="L213" s="16"/>
      <c r="M213" s="17"/>
      <c r="N213" s="2"/>
      <c r="V213" s="74"/>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2"/>
      <c r="V214" s="74"/>
    </row>
    <row r="215" spans="1:22" ht="13.8" thickBot="1">
      <c r="A215" s="413"/>
      <c r="B215" s="10"/>
      <c r="C215" s="10"/>
      <c r="D215" s="4"/>
      <c r="E215" s="10"/>
      <c r="F215" s="10"/>
      <c r="G215" s="419"/>
      <c r="H215" s="381"/>
      <c r="I215" s="420"/>
      <c r="J215" s="61" t="s">
        <v>2</v>
      </c>
      <c r="K215" s="61"/>
      <c r="L215" s="61"/>
      <c r="M215" s="62"/>
      <c r="N215" s="2"/>
      <c r="V215" s="74">
        <f>G215</f>
        <v>0</v>
      </c>
    </row>
    <row r="216" spans="1:22" ht="21" thickBot="1">
      <c r="A216" s="413"/>
      <c r="B216" s="44" t="s">
        <v>336</v>
      </c>
      <c r="C216" s="44" t="s">
        <v>338</v>
      </c>
      <c r="D216" s="44" t="s">
        <v>23</v>
      </c>
      <c r="E216" s="411" t="s">
        <v>340</v>
      </c>
      <c r="F216" s="411"/>
      <c r="G216" s="415"/>
      <c r="H216" s="416"/>
      <c r="I216" s="417"/>
      <c r="J216" s="15" t="s">
        <v>1</v>
      </c>
      <c r="K216" s="16"/>
      <c r="L216" s="16"/>
      <c r="M216" s="17"/>
      <c r="N216" s="2"/>
      <c r="V216" s="74"/>
    </row>
    <row r="217" spans="1:22" ht="13.8" thickBot="1">
      <c r="A217" s="414"/>
      <c r="B217" s="11"/>
      <c r="C217" s="11"/>
      <c r="D217" s="12"/>
      <c r="E217" s="13" t="s">
        <v>4</v>
      </c>
      <c r="F217" s="14"/>
      <c r="G217" s="407"/>
      <c r="H217" s="408"/>
      <c r="I217" s="409"/>
      <c r="J217" s="15" t="s">
        <v>0</v>
      </c>
      <c r="K217" s="16"/>
      <c r="L217" s="16"/>
      <c r="M217" s="17"/>
      <c r="N217" s="2"/>
      <c r="V217" s="74"/>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2"/>
      <c r="V218" s="74"/>
    </row>
    <row r="219" spans="1:22" ht="13.8" thickBot="1">
      <c r="A219" s="413"/>
      <c r="B219" s="10"/>
      <c r="C219" s="10"/>
      <c r="D219" s="4"/>
      <c r="E219" s="10"/>
      <c r="F219" s="10"/>
      <c r="G219" s="419"/>
      <c r="H219" s="381"/>
      <c r="I219" s="420"/>
      <c r="J219" s="61" t="s">
        <v>2</v>
      </c>
      <c r="K219" s="61"/>
      <c r="L219" s="61"/>
      <c r="M219" s="62"/>
      <c r="N219" s="2"/>
      <c r="V219" s="74">
        <f>G219</f>
        <v>0</v>
      </c>
    </row>
    <row r="220" spans="1:22" ht="21" thickBot="1">
      <c r="A220" s="413"/>
      <c r="B220" s="44" t="s">
        <v>336</v>
      </c>
      <c r="C220" s="44" t="s">
        <v>338</v>
      </c>
      <c r="D220" s="44" t="s">
        <v>23</v>
      </c>
      <c r="E220" s="411" t="s">
        <v>340</v>
      </c>
      <c r="F220" s="411"/>
      <c r="G220" s="415"/>
      <c r="H220" s="416"/>
      <c r="I220" s="417"/>
      <c r="J220" s="15" t="s">
        <v>1</v>
      </c>
      <c r="K220" s="16"/>
      <c r="L220" s="16"/>
      <c r="M220" s="17"/>
      <c r="N220" s="2"/>
      <c r="V220" s="74"/>
    </row>
    <row r="221" spans="1:22" ht="13.8" thickBot="1">
      <c r="A221" s="414"/>
      <c r="B221" s="11"/>
      <c r="C221" s="11"/>
      <c r="D221" s="12"/>
      <c r="E221" s="13" t="s">
        <v>4</v>
      </c>
      <c r="F221" s="14"/>
      <c r="G221" s="407"/>
      <c r="H221" s="408"/>
      <c r="I221" s="409"/>
      <c r="J221" s="15" t="s">
        <v>0</v>
      </c>
      <c r="K221" s="16"/>
      <c r="L221" s="16"/>
      <c r="M221" s="17"/>
      <c r="N221" s="2"/>
      <c r="V221" s="74"/>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2"/>
      <c r="V222" s="74"/>
    </row>
    <row r="223" spans="1:22" ht="13.8" thickBot="1">
      <c r="A223" s="413"/>
      <c r="B223" s="10"/>
      <c r="C223" s="10"/>
      <c r="D223" s="4"/>
      <c r="E223" s="10"/>
      <c r="F223" s="10"/>
      <c r="G223" s="419"/>
      <c r="H223" s="381"/>
      <c r="I223" s="420"/>
      <c r="J223" s="61" t="s">
        <v>2</v>
      </c>
      <c r="K223" s="61"/>
      <c r="L223" s="61"/>
      <c r="M223" s="62"/>
      <c r="N223" s="2"/>
      <c r="V223" s="74">
        <f>G223</f>
        <v>0</v>
      </c>
    </row>
    <row r="224" spans="1:22" ht="21" thickBot="1">
      <c r="A224" s="413"/>
      <c r="B224" s="44" t="s">
        <v>336</v>
      </c>
      <c r="C224" s="44" t="s">
        <v>338</v>
      </c>
      <c r="D224" s="44" t="s">
        <v>23</v>
      </c>
      <c r="E224" s="411" t="s">
        <v>340</v>
      </c>
      <c r="F224" s="411"/>
      <c r="G224" s="415"/>
      <c r="H224" s="416"/>
      <c r="I224" s="417"/>
      <c r="J224" s="15" t="s">
        <v>1</v>
      </c>
      <c r="K224" s="16"/>
      <c r="L224" s="16"/>
      <c r="M224" s="17"/>
      <c r="N224" s="2"/>
      <c r="V224" s="74"/>
    </row>
    <row r="225" spans="1:22" ht="13.8" thickBot="1">
      <c r="A225" s="414"/>
      <c r="B225" s="11"/>
      <c r="C225" s="11"/>
      <c r="D225" s="12"/>
      <c r="E225" s="13" t="s">
        <v>4</v>
      </c>
      <c r="F225" s="14"/>
      <c r="G225" s="407"/>
      <c r="H225" s="408"/>
      <c r="I225" s="409"/>
      <c r="J225" s="15" t="s">
        <v>0</v>
      </c>
      <c r="K225" s="16"/>
      <c r="L225" s="16"/>
      <c r="M225" s="17"/>
      <c r="N225" s="2"/>
      <c r="V225" s="74"/>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2"/>
      <c r="V226" s="74"/>
    </row>
    <row r="227" spans="1:22" ht="13.8" thickBot="1">
      <c r="A227" s="413"/>
      <c r="B227" s="10"/>
      <c r="C227" s="10"/>
      <c r="D227" s="4"/>
      <c r="E227" s="10"/>
      <c r="F227" s="10"/>
      <c r="G227" s="419"/>
      <c r="H227" s="381"/>
      <c r="I227" s="420"/>
      <c r="J227" s="61" t="s">
        <v>2</v>
      </c>
      <c r="K227" s="61"/>
      <c r="L227" s="61"/>
      <c r="M227" s="62"/>
      <c r="N227" s="2"/>
      <c r="V227" s="74">
        <f>G227</f>
        <v>0</v>
      </c>
    </row>
    <row r="228" spans="1:22" ht="21" thickBot="1">
      <c r="A228" s="413"/>
      <c r="B228" s="44" t="s">
        <v>336</v>
      </c>
      <c r="C228" s="44" t="s">
        <v>338</v>
      </c>
      <c r="D228" s="44" t="s">
        <v>23</v>
      </c>
      <c r="E228" s="411" t="s">
        <v>340</v>
      </c>
      <c r="F228" s="411"/>
      <c r="G228" s="415"/>
      <c r="H228" s="416"/>
      <c r="I228" s="417"/>
      <c r="J228" s="15" t="s">
        <v>1</v>
      </c>
      <c r="K228" s="16"/>
      <c r="L228" s="16"/>
      <c r="M228" s="17"/>
      <c r="N228" s="2"/>
      <c r="V228" s="74"/>
    </row>
    <row r="229" spans="1:22" ht="13.8" thickBot="1">
      <c r="A229" s="414"/>
      <c r="B229" s="11"/>
      <c r="C229" s="11"/>
      <c r="D229" s="12"/>
      <c r="E229" s="13" t="s">
        <v>4</v>
      </c>
      <c r="F229" s="14"/>
      <c r="G229" s="407"/>
      <c r="H229" s="408"/>
      <c r="I229" s="409"/>
      <c r="J229" s="15" t="s">
        <v>0</v>
      </c>
      <c r="K229" s="16"/>
      <c r="L229" s="16"/>
      <c r="M229" s="17"/>
      <c r="N229" s="2"/>
      <c r="V229" s="74"/>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2"/>
      <c r="V230" s="74"/>
    </row>
    <row r="231" spans="1:22" ht="13.8" thickBot="1">
      <c r="A231" s="413"/>
      <c r="B231" s="10"/>
      <c r="C231" s="10"/>
      <c r="D231" s="4"/>
      <c r="E231" s="10"/>
      <c r="F231" s="10"/>
      <c r="G231" s="419"/>
      <c r="H231" s="381"/>
      <c r="I231" s="420"/>
      <c r="J231" s="61" t="s">
        <v>2</v>
      </c>
      <c r="K231" s="61"/>
      <c r="L231" s="61"/>
      <c r="M231" s="62"/>
      <c r="N231" s="2"/>
      <c r="V231" s="74">
        <f>G231</f>
        <v>0</v>
      </c>
    </row>
    <row r="232" spans="1:22" ht="21" thickBot="1">
      <c r="A232" s="413"/>
      <c r="B232" s="44" t="s">
        <v>336</v>
      </c>
      <c r="C232" s="44" t="s">
        <v>338</v>
      </c>
      <c r="D232" s="44" t="s">
        <v>23</v>
      </c>
      <c r="E232" s="411" t="s">
        <v>340</v>
      </c>
      <c r="F232" s="411"/>
      <c r="G232" s="415"/>
      <c r="H232" s="416"/>
      <c r="I232" s="417"/>
      <c r="J232" s="15" t="s">
        <v>1</v>
      </c>
      <c r="K232" s="16"/>
      <c r="L232" s="16"/>
      <c r="M232" s="17"/>
      <c r="N232" s="2"/>
      <c r="V232" s="74"/>
    </row>
    <row r="233" spans="1:22" ht="13.8" thickBot="1">
      <c r="A233" s="414"/>
      <c r="B233" s="11"/>
      <c r="C233" s="11"/>
      <c r="D233" s="12"/>
      <c r="E233" s="13" t="s">
        <v>4</v>
      </c>
      <c r="F233" s="14"/>
      <c r="G233" s="407"/>
      <c r="H233" s="408"/>
      <c r="I233" s="409"/>
      <c r="J233" s="15" t="s">
        <v>0</v>
      </c>
      <c r="K233" s="16"/>
      <c r="L233" s="16"/>
      <c r="M233" s="17"/>
      <c r="N233" s="2"/>
      <c r="V233" s="74"/>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2"/>
      <c r="V234" s="74"/>
    </row>
    <row r="235" spans="1:22" ht="13.8" thickBot="1">
      <c r="A235" s="413"/>
      <c r="B235" s="10"/>
      <c r="C235" s="10"/>
      <c r="D235" s="4"/>
      <c r="E235" s="10"/>
      <c r="F235" s="10"/>
      <c r="G235" s="419"/>
      <c r="H235" s="381"/>
      <c r="I235" s="420"/>
      <c r="J235" s="61" t="s">
        <v>2</v>
      </c>
      <c r="K235" s="61"/>
      <c r="L235" s="61"/>
      <c r="M235" s="62"/>
      <c r="N235" s="2"/>
      <c r="V235" s="74">
        <f>G235</f>
        <v>0</v>
      </c>
    </row>
    <row r="236" spans="1:22" ht="21" thickBot="1">
      <c r="A236" s="413"/>
      <c r="B236" s="44" t="s">
        <v>336</v>
      </c>
      <c r="C236" s="44" t="s">
        <v>338</v>
      </c>
      <c r="D236" s="44" t="s">
        <v>23</v>
      </c>
      <c r="E236" s="411" t="s">
        <v>340</v>
      </c>
      <c r="F236" s="411"/>
      <c r="G236" s="415"/>
      <c r="H236" s="416"/>
      <c r="I236" s="417"/>
      <c r="J236" s="15" t="s">
        <v>1</v>
      </c>
      <c r="K236" s="16"/>
      <c r="L236" s="16"/>
      <c r="M236" s="17"/>
      <c r="N236" s="2"/>
      <c r="V236" s="74"/>
    </row>
    <row r="237" spans="1:22" ht="13.8" thickBot="1">
      <c r="A237" s="414"/>
      <c r="B237" s="11"/>
      <c r="C237" s="11"/>
      <c r="D237" s="12"/>
      <c r="E237" s="13" t="s">
        <v>4</v>
      </c>
      <c r="F237" s="14"/>
      <c r="G237" s="407"/>
      <c r="H237" s="408"/>
      <c r="I237" s="409"/>
      <c r="J237" s="15" t="s">
        <v>0</v>
      </c>
      <c r="K237" s="16"/>
      <c r="L237" s="16"/>
      <c r="M237" s="17"/>
      <c r="N237" s="2"/>
      <c r="V237" s="74"/>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2"/>
      <c r="V238" s="74"/>
    </row>
    <row r="239" spans="1:22" ht="13.8" thickBot="1">
      <c r="A239" s="413"/>
      <c r="B239" s="10"/>
      <c r="C239" s="10"/>
      <c r="D239" s="4"/>
      <c r="E239" s="10"/>
      <c r="F239" s="10"/>
      <c r="G239" s="419"/>
      <c r="H239" s="381"/>
      <c r="I239" s="420"/>
      <c r="J239" s="61" t="s">
        <v>2</v>
      </c>
      <c r="K239" s="61"/>
      <c r="L239" s="61"/>
      <c r="M239" s="62"/>
      <c r="N239" s="2"/>
      <c r="V239" s="74">
        <f>G239</f>
        <v>0</v>
      </c>
    </row>
    <row r="240" spans="1:22" ht="21" thickBot="1">
      <c r="A240" s="413"/>
      <c r="B240" s="44" t="s">
        <v>336</v>
      </c>
      <c r="C240" s="44" t="s">
        <v>338</v>
      </c>
      <c r="D240" s="44" t="s">
        <v>23</v>
      </c>
      <c r="E240" s="411" t="s">
        <v>340</v>
      </c>
      <c r="F240" s="411"/>
      <c r="G240" s="415"/>
      <c r="H240" s="416"/>
      <c r="I240" s="417"/>
      <c r="J240" s="15" t="s">
        <v>1</v>
      </c>
      <c r="K240" s="16"/>
      <c r="L240" s="16"/>
      <c r="M240" s="17"/>
      <c r="N240" s="2"/>
      <c r="V240" s="74"/>
    </row>
    <row r="241" spans="1:22" ht="13.8" thickBot="1">
      <c r="A241" s="414"/>
      <c r="B241" s="11"/>
      <c r="C241" s="11"/>
      <c r="D241" s="12"/>
      <c r="E241" s="13" t="s">
        <v>4</v>
      </c>
      <c r="F241" s="14"/>
      <c r="G241" s="407"/>
      <c r="H241" s="408"/>
      <c r="I241" s="409"/>
      <c r="J241" s="15" t="s">
        <v>0</v>
      </c>
      <c r="K241" s="16"/>
      <c r="L241" s="16"/>
      <c r="M241" s="17"/>
      <c r="N241" s="2"/>
      <c r="V241" s="74"/>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2"/>
      <c r="V242" s="74"/>
    </row>
    <row r="243" spans="1:22" ht="13.8" thickBot="1">
      <c r="A243" s="413"/>
      <c r="B243" s="10"/>
      <c r="C243" s="10"/>
      <c r="D243" s="4"/>
      <c r="E243" s="10"/>
      <c r="F243" s="10"/>
      <c r="G243" s="419"/>
      <c r="H243" s="381"/>
      <c r="I243" s="420"/>
      <c r="J243" s="61" t="s">
        <v>2</v>
      </c>
      <c r="K243" s="61"/>
      <c r="L243" s="61"/>
      <c r="M243" s="62"/>
      <c r="N243" s="2"/>
      <c r="V243" s="74">
        <f>G243</f>
        <v>0</v>
      </c>
    </row>
    <row r="244" spans="1:22" ht="21" thickBot="1">
      <c r="A244" s="413"/>
      <c r="B244" s="44" t="s">
        <v>336</v>
      </c>
      <c r="C244" s="44" t="s">
        <v>338</v>
      </c>
      <c r="D244" s="44" t="s">
        <v>23</v>
      </c>
      <c r="E244" s="411" t="s">
        <v>340</v>
      </c>
      <c r="F244" s="411"/>
      <c r="G244" s="415"/>
      <c r="H244" s="416"/>
      <c r="I244" s="417"/>
      <c r="J244" s="15" t="s">
        <v>1</v>
      </c>
      <c r="K244" s="16"/>
      <c r="L244" s="16"/>
      <c r="M244" s="17"/>
      <c r="N244" s="2"/>
      <c r="V244" s="74"/>
    </row>
    <row r="245" spans="1:22" ht="13.8" thickBot="1">
      <c r="A245" s="414"/>
      <c r="B245" s="11"/>
      <c r="C245" s="11"/>
      <c r="D245" s="12"/>
      <c r="E245" s="13" t="s">
        <v>4</v>
      </c>
      <c r="F245" s="14"/>
      <c r="G245" s="407"/>
      <c r="H245" s="408"/>
      <c r="I245" s="409"/>
      <c r="J245" s="15" t="s">
        <v>0</v>
      </c>
      <c r="K245" s="16"/>
      <c r="L245" s="16"/>
      <c r="M245" s="17"/>
      <c r="N245" s="2"/>
      <c r="V245" s="74"/>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2"/>
      <c r="V246" s="74"/>
    </row>
    <row r="247" spans="1:22" ht="13.8" thickBot="1">
      <c r="A247" s="413"/>
      <c r="B247" s="10"/>
      <c r="C247" s="10"/>
      <c r="D247" s="4"/>
      <c r="E247" s="10"/>
      <c r="F247" s="10"/>
      <c r="G247" s="419"/>
      <c r="H247" s="381"/>
      <c r="I247" s="420"/>
      <c r="J247" s="61" t="s">
        <v>2</v>
      </c>
      <c r="K247" s="61"/>
      <c r="L247" s="61"/>
      <c r="M247" s="62"/>
      <c r="N247" s="2"/>
      <c r="V247" s="74">
        <f>G247</f>
        <v>0</v>
      </c>
    </row>
    <row r="248" spans="1:22" ht="21" thickBot="1">
      <c r="A248" s="413"/>
      <c r="B248" s="44" t="s">
        <v>336</v>
      </c>
      <c r="C248" s="44" t="s">
        <v>338</v>
      </c>
      <c r="D248" s="44" t="s">
        <v>23</v>
      </c>
      <c r="E248" s="411" t="s">
        <v>340</v>
      </c>
      <c r="F248" s="411"/>
      <c r="G248" s="415"/>
      <c r="H248" s="416"/>
      <c r="I248" s="417"/>
      <c r="J248" s="15" t="s">
        <v>1</v>
      </c>
      <c r="K248" s="16"/>
      <c r="L248" s="16"/>
      <c r="M248" s="17"/>
      <c r="N248" s="2"/>
      <c r="V248" s="74"/>
    </row>
    <row r="249" spans="1:22" ht="13.8" thickBot="1">
      <c r="A249" s="414"/>
      <c r="B249" s="11"/>
      <c r="C249" s="11"/>
      <c r="D249" s="12"/>
      <c r="E249" s="13" t="s">
        <v>4</v>
      </c>
      <c r="F249" s="14"/>
      <c r="G249" s="407"/>
      <c r="H249" s="408"/>
      <c r="I249" s="409"/>
      <c r="J249" s="15" t="s">
        <v>0</v>
      </c>
      <c r="K249" s="16"/>
      <c r="L249" s="16"/>
      <c r="M249" s="17"/>
      <c r="N249" s="2"/>
      <c r="V249" s="74"/>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2"/>
      <c r="V250" s="74"/>
    </row>
    <row r="251" spans="1:22" ht="13.8" thickBot="1">
      <c r="A251" s="413"/>
      <c r="B251" s="10"/>
      <c r="C251" s="10"/>
      <c r="D251" s="4"/>
      <c r="E251" s="10"/>
      <c r="F251" s="10"/>
      <c r="G251" s="419"/>
      <c r="H251" s="381"/>
      <c r="I251" s="420"/>
      <c r="J251" s="61" t="s">
        <v>2</v>
      </c>
      <c r="K251" s="61"/>
      <c r="L251" s="61"/>
      <c r="M251" s="62"/>
      <c r="N251" s="2"/>
      <c r="V251" s="74">
        <f>G251</f>
        <v>0</v>
      </c>
    </row>
    <row r="252" spans="1:22" ht="21" thickBot="1">
      <c r="A252" s="413"/>
      <c r="B252" s="44" t="s">
        <v>336</v>
      </c>
      <c r="C252" s="44" t="s">
        <v>338</v>
      </c>
      <c r="D252" s="44" t="s">
        <v>23</v>
      </c>
      <c r="E252" s="411" t="s">
        <v>340</v>
      </c>
      <c r="F252" s="411"/>
      <c r="G252" s="415"/>
      <c r="H252" s="416"/>
      <c r="I252" s="417"/>
      <c r="J252" s="15" t="s">
        <v>1</v>
      </c>
      <c r="K252" s="16"/>
      <c r="L252" s="16"/>
      <c r="M252" s="17"/>
      <c r="N252" s="2"/>
      <c r="V252" s="74"/>
    </row>
    <row r="253" spans="1:22" ht="13.8" thickBot="1">
      <c r="A253" s="414"/>
      <c r="B253" s="11"/>
      <c r="C253" s="11"/>
      <c r="D253" s="12"/>
      <c r="E253" s="13" t="s">
        <v>4</v>
      </c>
      <c r="F253" s="14"/>
      <c r="G253" s="407"/>
      <c r="H253" s="408"/>
      <c r="I253" s="409"/>
      <c r="J253" s="15" t="s">
        <v>0</v>
      </c>
      <c r="K253" s="16"/>
      <c r="L253" s="16"/>
      <c r="M253" s="17"/>
      <c r="N253" s="2"/>
      <c r="V253" s="74"/>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2"/>
      <c r="V254" s="74"/>
    </row>
    <row r="255" spans="1:22" ht="13.8" thickBot="1">
      <c r="A255" s="413"/>
      <c r="B255" s="10"/>
      <c r="C255" s="10"/>
      <c r="D255" s="4"/>
      <c r="E255" s="10"/>
      <c r="F255" s="10"/>
      <c r="G255" s="419"/>
      <c r="H255" s="381"/>
      <c r="I255" s="420"/>
      <c r="J255" s="61" t="s">
        <v>2</v>
      </c>
      <c r="K255" s="61"/>
      <c r="L255" s="61"/>
      <c r="M255" s="62"/>
      <c r="N255" s="2"/>
      <c r="V255" s="74">
        <f>G255</f>
        <v>0</v>
      </c>
    </row>
    <row r="256" spans="1:22" ht="21" thickBot="1">
      <c r="A256" s="413"/>
      <c r="B256" s="44" t="s">
        <v>336</v>
      </c>
      <c r="C256" s="44" t="s">
        <v>338</v>
      </c>
      <c r="D256" s="44" t="s">
        <v>23</v>
      </c>
      <c r="E256" s="411" t="s">
        <v>340</v>
      </c>
      <c r="F256" s="411"/>
      <c r="G256" s="415"/>
      <c r="H256" s="416"/>
      <c r="I256" s="417"/>
      <c r="J256" s="15" t="s">
        <v>1</v>
      </c>
      <c r="K256" s="16"/>
      <c r="L256" s="16"/>
      <c r="M256" s="17"/>
      <c r="N256" s="2"/>
      <c r="V256" s="74"/>
    </row>
    <row r="257" spans="1:22" ht="13.8" thickBot="1">
      <c r="A257" s="414"/>
      <c r="B257" s="11"/>
      <c r="C257" s="11"/>
      <c r="D257" s="12"/>
      <c r="E257" s="13" t="s">
        <v>4</v>
      </c>
      <c r="F257" s="14"/>
      <c r="G257" s="407"/>
      <c r="H257" s="408"/>
      <c r="I257" s="409"/>
      <c r="J257" s="15" t="s">
        <v>0</v>
      </c>
      <c r="K257" s="16"/>
      <c r="L257" s="16"/>
      <c r="M257" s="17"/>
      <c r="N257" s="2"/>
      <c r="V257" s="74"/>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2"/>
      <c r="V258" s="74"/>
    </row>
    <row r="259" spans="1:22" ht="13.8" thickBot="1">
      <c r="A259" s="413"/>
      <c r="B259" s="10"/>
      <c r="C259" s="10"/>
      <c r="D259" s="4"/>
      <c r="E259" s="10"/>
      <c r="F259" s="10"/>
      <c r="G259" s="419"/>
      <c r="H259" s="381"/>
      <c r="I259" s="420"/>
      <c r="J259" s="61" t="s">
        <v>2</v>
      </c>
      <c r="K259" s="61"/>
      <c r="L259" s="61"/>
      <c r="M259" s="62"/>
      <c r="N259" s="2"/>
      <c r="V259" s="74">
        <f>G259</f>
        <v>0</v>
      </c>
    </row>
    <row r="260" spans="1:22" ht="21" thickBot="1">
      <c r="A260" s="413"/>
      <c r="B260" s="44" t="s">
        <v>336</v>
      </c>
      <c r="C260" s="44" t="s">
        <v>338</v>
      </c>
      <c r="D260" s="44" t="s">
        <v>23</v>
      </c>
      <c r="E260" s="411" t="s">
        <v>340</v>
      </c>
      <c r="F260" s="411"/>
      <c r="G260" s="415"/>
      <c r="H260" s="416"/>
      <c r="I260" s="417"/>
      <c r="J260" s="15" t="s">
        <v>1</v>
      </c>
      <c r="K260" s="16"/>
      <c r="L260" s="16"/>
      <c r="M260" s="17"/>
      <c r="N260" s="2"/>
      <c r="V260" s="74"/>
    </row>
    <row r="261" spans="1:22" ht="13.8" thickBot="1">
      <c r="A261" s="414"/>
      <c r="B261" s="11"/>
      <c r="C261" s="11"/>
      <c r="D261" s="12"/>
      <c r="E261" s="13" t="s">
        <v>4</v>
      </c>
      <c r="F261" s="14"/>
      <c r="G261" s="407"/>
      <c r="H261" s="408"/>
      <c r="I261" s="409"/>
      <c r="J261" s="15" t="s">
        <v>0</v>
      </c>
      <c r="K261" s="16"/>
      <c r="L261" s="16"/>
      <c r="M261" s="17"/>
      <c r="N261" s="2"/>
      <c r="V261" s="74"/>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2"/>
      <c r="V262" s="74"/>
    </row>
    <row r="263" spans="1:22" ht="13.8" thickBot="1">
      <c r="A263" s="413"/>
      <c r="B263" s="10"/>
      <c r="C263" s="10"/>
      <c r="D263" s="4"/>
      <c r="E263" s="10"/>
      <c r="F263" s="10"/>
      <c r="G263" s="419"/>
      <c r="H263" s="381"/>
      <c r="I263" s="420"/>
      <c r="J263" s="61" t="s">
        <v>2</v>
      </c>
      <c r="K263" s="61"/>
      <c r="L263" s="61"/>
      <c r="M263" s="62"/>
      <c r="N263" s="2"/>
      <c r="V263" s="74">
        <f>G263</f>
        <v>0</v>
      </c>
    </row>
    <row r="264" spans="1:22" ht="21" thickBot="1">
      <c r="A264" s="413"/>
      <c r="B264" s="44" t="s">
        <v>336</v>
      </c>
      <c r="C264" s="44" t="s">
        <v>338</v>
      </c>
      <c r="D264" s="44" t="s">
        <v>23</v>
      </c>
      <c r="E264" s="411" t="s">
        <v>340</v>
      </c>
      <c r="F264" s="411"/>
      <c r="G264" s="415"/>
      <c r="H264" s="416"/>
      <c r="I264" s="417"/>
      <c r="J264" s="15" t="s">
        <v>1</v>
      </c>
      <c r="K264" s="16"/>
      <c r="L264" s="16"/>
      <c r="M264" s="17"/>
      <c r="N264" s="2"/>
      <c r="V264" s="74"/>
    </row>
    <row r="265" spans="1:22" ht="13.8" thickBot="1">
      <c r="A265" s="414"/>
      <c r="B265" s="11"/>
      <c r="C265" s="11"/>
      <c r="D265" s="12"/>
      <c r="E265" s="13" t="s">
        <v>4</v>
      </c>
      <c r="F265" s="14"/>
      <c r="G265" s="407"/>
      <c r="H265" s="408"/>
      <c r="I265" s="409"/>
      <c r="J265" s="15" t="s">
        <v>0</v>
      </c>
      <c r="K265" s="16"/>
      <c r="L265" s="16"/>
      <c r="M265" s="17"/>
      <c r="N265" s="2"/>
      <c r="V265" s="74"/>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2"/>
      <c r="V266" s="74"/>
    </row>
    <row r="267" spans="1:22" ht="13.8" thickBot="1">
      <c r="A267" s="413"/>
      <c r="B267" s="10"/>
      <c r="C267" s="10"/>
      <c r="D267" s="4"/>
      <c r="E267" s="10"/>
      <c r="F267" s="10"/>
      <c r="G267" s="419"/>
      <c r="H267" s="381"/>
      <c r="I267" s="420"/>
      <c r="J267" s="61" t="s">
        <v>2</v>
      </c>
      <c r="K267" s="61"/>
      <c r="L267" s="61"/>
      <c r="M267" s="62"/>
      <c r="N267" s="2"/>
      <c r="V267" s="74">
        <f>G267</f>
        <v>0</v>
      </c>
    </row>
    <row r="268" spans="1:22" ht="21" thickBot="1">
      <c r="A268" s="413"/>
      <c r="B268" s="44" t="s">
        <v>336</v>
      </c>
      <c r="C268" s="44" t="s">
        <v>338</v>
      </c>
      <c r="D268" s="44" t="s">
        <v>23</v>
      </c>
      <c r="E268" s="411" t="s">
        <v>340</v>
      </c>
      <c r="F268" s="411"/>
      <c r="G268" s="415"/>
      <c r="H268" s="416"/>
      <c r="I268" s="417"/>
      <c r="J268" s="15" t="s">
        <v>1</v>
      </c>
      <c r="K268" s="16"/>
      <c r="L268" s="16"/>
      <c r="M268" s="17"/>
      <c r="N268" s="2"/>
      <c r="V268" s="74"/>
    </row>
    <row r="269" spans="1:22" ht="13.8" thickBot="1">
      <c r="A269" s="414"/>
      <c r="B269" s="11"/>
      <c r="C269" s="11"/>
      <c r="D269" s="12"/>
      <c r="E269" s="13" t="s">
        <v>4</v>
      </c>
      <c r="F269" s="14"/>
      <c r="G269" s="407"/>
      <c r="H269" s="408"/>
      <c r="I269" s="409"/>
      <c r="J269" s="15" t="s">
        <v>0</v>
      </c>
      <c r="K269" s="16"/>
      <c r="L269" s="16"/>
      <c r="M269" s="17"/>
      <c r="N269" s="2"/>
      <c r="V269" s="74"/>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2"/>
      <c r="V270" s="74"/>
    </row>
    <row r="271" spans="1:22" ht="13.8" thickBot="1">
      <c r="A271" s="413"/>
      <c r="B271" s="10"/>
      <c r="C271" s="10"/>
      <c r="D271" s="4"/>
      <c r="E271" s="10"/>
      <c r="F271" s="10"/>
      <c r="G271" s="419"/>
      <c r="H271" s="381"/>
      <c r="I271" s="420"/>
      <c r="J271" s="61" t="s">
        <v>2</v>
      </c>
      <c r="K271" s="61"/>
      <c r="L271" s="61"/>
      <c r="M271" s="62"/>
      <c r="N271" s="2"/>
      <c r="V271" s="74">
        <f>G271</f>
        <v>0</v>
      </c>
    </row>
    <row r="272" spans="1:22" ht="21" thickBot="1">
      <c r="A272" s="413"/>
      <c r="B272" s="44" t="s">
        <v>336</v>
      </c>
      <c r="C272" s="44" t="s">
        <v>338</v>
      </c>
      <c r="D272" s="44" t="s">
        <v>23</v>
      </c>
      <c r="E272" s="411" t="s">
        <v>340</v>
      </c>
      <c r="F272" s="411"/>
      <c r="G272" s="415"/>
      <c r="H272" s="416"/>
      <c r="I272" s="417"/>
      <c r="J272" s="15" t="s">
        <v>1</v>
      </c>
      <c r="K272" s="16"/>
      <c r="L272" s="16"/>
      <c r="M272" s="17"/>
      <c r="N272" s="2"/>
      <c r="V272" s="74"/>
    </row>
    <row r="273" spans="1:22" ht="13.8" thickBot="1">
      <c r="A273" s="414"/>
      <c r="B273" s="11"/>
      <c r="C273" s="11"/>
      <c r="D273" s="12"/>
      <c r="E273" s="13" t="s">
        <v>4</v>
      </c>
      <c r="F273" s="14"/>
      <c r="G273" s="407"/>
      <c r="H273" s="408"/>
      <c r="I273" s="409"/>
      <c r="J273" s="15" t="s">
        <v>0</v>
      </c>
      <c r="K273" s="16"/>
      <c r="L273" s="16"/>
      <c r="M273" s="17"/>
      <c r="N273" s="2"/>
      <c r="V273" s="74"/>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2"/>
      <c r="V274" s="74"/>
    </row>
    <row r="275" spans="1:22" ht="13.8" thickBot="1">
      <c r="A275" s="413"/>
      <c r="B275" s="10"/>
      <c r="C275" s="10"/>
      <c r="D275" s="4"/>
      <c r="E275" s="10"/>
      <c r="F275" s="10"/>
      <c r="G275" s="419"/>
      <c r="H275" s="381"/>
      <c r="I275" s="420"/>
      <c r="J275" s="61" t="s">
        <v>2</v>
      </c>
      <c r="K275" s="61"/>
      <c r="L275" s="61"/>
      <c r="M275" s="62"/>
      <c r="N275" s="2"/>
      <c r="V275" s="74">
        <f>G275</f>
        <v>0</v>
      </c>
    </row>
    <row r="276" spans="1:22" ht="21" thickBot="1">
      <c r="A276" s="413"/>
      <c r="B276" s="44" t="s">
        <v>336</v>
      </c>
      <c r="C276" s="44" t="s">
        <v>338</v>
      </c>
      <c r="D276" s="44" t="s">
        <v>23</v>
      </c>
      <c r="E276" s="411" t="s">
        <v>340</v>
      </c>
      <c r="F276" s="411"/>
      <c r="G276" s="415"/>
      <c r="H276" s="416"/>
      <c r="I276" s="417"/>
      <c r="J276" s="15" t="s">
        <v>1</v>
      </c>
      <c r="K276" s="16"/>
      <c r="L276" s="16"/>
      <c r="M276" s="17"/>
      <c r="N276" s="2"/>
      <c r="V276" s="74"/>
    </row>
    <row r="277" spans="1:22" ht="13.8" thickBot="1">
      <c r="A277" s="414"/>
      <c r="B277" s="11"/>
      <c r="C277" s="11"/>
      <c r="D277" s="12"/>
      <c r="E277" s="13" t="s">
        <v>4</v>
      </c>
      <c r="F277" s="14"/>
      <c r="G277" s="407"/>
      <c r="H277" s="408"/>
      <c r="I277" s="409"/>
      <c r="J277" s="15" t="s">
        <v>0</v>
      </c>
      <c r="K277" s="16"/>
      <c r="L277" s="16"/>
      <c r="M277" s="17"/>
      <c r="N277" s="2"/>
      <c r="V277" s="74"/>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2"/>
      <c r="V278" s="74"/>
    </row>
    <row r="279" spans="1:22" ht="13.8" thickBot="1">
      <c r="A279" s="413"/>
      <c r="B279" s="10"/>
      <c r="C279" s="10"/>
      <c r="D279" s="4"/>
      <c r="E279" s="10"/>
      <c r="F279" s="10"/>
      <c r="G279" s="419"/>
      <c r="H279" s="381"/>
      <c r="I279" s="420"/>
      <c r="J279" s="61" t="s">
        <v>2</v>
      </c>
      <c r="K279" s="61"/>
      <c r="L279" s="61"/>
      <c r="M279" s="62"/>
      <c r="N279" s="2"/>
      <c r="V279" s="74">
        <f>G279</f>
        <v>0</v>
      </c>
    </row>
    <row r="280" spans="1:22" ht="21" thickBot="1">
      <c r="A280" s="413"/>
      <c r="B280" s="44" t="s">
        <v>336</v>
      </c>
      <c r="C280" s="44" t="s">
        <v>338</v>
      </c>
      <c r="D280" s="44" t="s">
        <v>23</v>
      </c>
      <c r="E280" s="411" t="s">
        <v>340</v>
      </c>
      <c r="F280" s="411"/>
      <c r="G280" s="415"/>
      <c r="H280" s="416"/>
      <c r="I280" s="417"/>
      <c r="J280" s="15" t="s">
        <v>1</v>
      </c>
      <c r="K280" s="16"/>
      <c r="L280" s="16"/>
      <c r="M280" s="17"/>
      <c r="N280" s="2"/>
      <c r="V280" s="74"/>
    </row>
    <row r="281" spans="1:22" ht="13.8" thickBot="1">
      <c r="A281" s="414"/>
      <c r="B281" s="11"/>
      <c r="C281" s="11"/>
      <c r="D281" s="12"/>
      <c r="E281" s="13" t="s">
        <v>4</v>
      </c>
      <c r="F281" s="14"/>
      <c r="G281" s="407"/>
      <c r="H281" s="408"/>
      <c r="I281" s="409"/>
      <c r="J281" s="15" t="s">
        <v>0</v>
      </c>
      <c r="K281" s="16"/>
      <c r="L281" s="16"/>
      <c r="M281" s="17"/>
      <c r="N281" s="2"/>
      <c r="V281" s="74"/>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2"/>
      <c r="V282" s="74"/>
    </row>
    <row r="283" spans="1:22" ht="13.8" thickBot="1">
      <c r="A283" s="413"/>
      <c r="B283" s="10"/>
      <c r="C283" s="10"/>
      <c r="D283" s="4"/>
      <c r="E283" s="10"/>
      <c r="F283" s="10"/>
      <c r="G283" s="419"/>
      <c r="H283" s="381"/>
      <c r="I283" s="420"/>
      <c r="J283" s="61" t="s">
        <v>2</v>
      </c>
      <c r="K283" s="61"/>
      <c r="L283" s="61"/>
      <c r="M283" s="62"/>
      <c r="N283" s="2"/>
      <c r="V283" s="74">
        <f>G283</f>
        <v>0</v>
      </c>
    </row>
    <row r="284" spans="1:22" ht="21" thickBot="1">
      <c r="A284" s="413"/>
      <c r="B284" s="44" t="s">
        <v>336</v>
      </c>
      <c r="C284" s="44" t="s">
        <v>338</v>
      </c>
      <c r="D284" s="44" t="s">
        <v>23</v>
      </c>
      <c r="E284" s="411" t="s">
        <v>340</v>
      </c>
      <c r="F284" s="411"/>
      <c r="G284" s="415"/>
      <c r="H284" s="416"/>
      <c r="I284" s="417"/>
      <c r="J284" s="15" t="s">
        <v>1</v>
      </c>
      <c r="K284" s="16"/>
      <c r="L284" s="16"/>
      <c r="M284" s="17"/>
      <c r="N284" s="2"/>
      <c r="V284" s="74"/>
    </row>
    <row r="285" spans="1:22" ht="13.8" thickBot="1">
      <c r="A285" s="414"/>
      <c r="B285" s="11"/>
      <c r="C285" s="11"/>
      <c r="D285" s="12"/>
      <c r="E285" s="13" t="s">
        <v>4</v>
      </c>
      <c r="F285" s="14"/>
      <c r="G285" s="407"/>
      <c r="H285" s="408"/>
      <c r="I285" s="409"/>
      <c r="J285" s="15" t="s">
        <v>0</v>
      </c>
      <c r="K285" s="16"/>
      <c r="L285" s="16"/>
      <c r="M285" s="17"/>
      <c r="N285" s="2"/>
      <c r="V285" s="74"/>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2"/>
      <c r="V286" s="74"/>
    </row>
    <row r="287" spans="1:22" ht="13.8" thickBot="1">
      <c r="A287" s="413"/>
      <c r="B287" s="10"/>
      <c r="C287" s="10"/>
      <c r="D287" s="4"/>
      <c r="E287" s="10"/>
      <c r="F287" s="10"/>
      <c r="G287" s="419"/>
      <c r="H287" s="381"/>
      <c r="I287" s="420"/>
      <c r="J287" s="61" t="s">
        <v>2</v>
      </c>
      <c r="K287" s="61"/>
      <c r="L287" s="61"/>
      <c r="M287" s="62"/>
      <c r="N287" s="2"/>
      <c r="V287" s="74">
        <f>G287</f>
        <v>0</v>
      </c>
    </row>
    <row r="288" spans="1:22" ht="21" thickBot="1">
      <c r="A288" s="413"/>
      <c r="B288" s="44" t="s">
        <v>336</v>
      </c>
      <c r="C288" s="44" t="s">
        <v>338</v>
      </c>
      <c r="D288" s="44" t="s">
        <v>23</v>
      </c>
      <c r="E288" s="411" t="s">
        <v>340</v>
      </c>
      <c r="F288" s="411"/>
      <c r="G288" s="415"/>
      <c r="H288" s="416"/>
      <c r="I288" s="417"/>
      <c r="J288" s="15" t="s">
        <v>1</v>
      </c>
      <c r="K288" s="16"/>
      <c r="L288" s="16"/>
      <c r="M288" s="17"/>
      <c r="N288" s="2"/>
      <c r="V288" s="74"/>
    </row>
    <row r="289" spans="1:22" ht="13.8" thickBot="1">
      <c r="A289" s="414"/>
      <c r="B289" s="11"/>
      <c r="C289" s="11"/>
      <c r="D289" s="12"/>
      <c r="E289" s="13" t="s">
        <v>4</v>
      </c>
      <c r="F289" s="14"/>
      <c r="G289" s="407"/>
      <c r="H289" s="408"/>
      <c r="I289" s="409"/>
      <c r="J289" s="15" t="s">
        <v>0</v>
      </c>
      <c r="K289" s="16"/>
      <c r="L289" s="16"/>
      <c r="M289" s="17"/>
      <c r="N289" s="2"/>
      <c r="V289" s="74"/>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2"/>
      <c r="V290" s="74"/>
    </row>
    <row r="291" spans="1:22" ht="13.8" thickBot="1">
      <c r="A291" s="413"/>
      <c r="B291" s="10"/>
      <c r="C291" s="10"/>
      <c r="D291" s="4"/>
      <c r="E291" s="10"/>
      <c r="F291" s="10"/>
      <c r="G291" s="419"/>
      <c r="H291" s="381"/>
      <c r="I291" s="420"/>
      <c r="J291" s="61" t="s">
        <v>2</v>
      </c>
      <c r="K291" s="61"/>
      <c r="L291" s="61"/>
      <c r="M291" s="62"/>
      <c r="N291" s="2"/>
      <c r="V291" s="74">
        <f>G291</f>
        <v>0</v>
      </c>
    </row>
    <row r="292" spans="1:22" ht="21" thickBot="1">
      <c r="A292" s="413"/>
      <c r="B292" s="44" t="s">
        <v>336</v>
      </c>
      <c r="C292" s="44" t="s">
        <v>338</v>
      </c>
      <c r="D292" s="44" t="s">
        <v>23</v>
      </c>
      <c r="E292" s="411" t="s">
        <v>340</v>
      </c>
      <c r="F292" s="411"/>
      <c r="G292" s="415"/>
      <c r="H292" s="416"/>
      <c r="I292" s="417"/>
      <c r="J292" s="15" t="s">
        <v>1</v>
      </c>
      <c r="K292" s="16"/>
      <c r="L292" s="16"/>
      <c r="M292" s="17"/>
      <c r="N292" s="2"/>
      <c r="V292" s="74"/>
    </row>
    <row r="293" spans="1:22" ht="13.8" thickBot="1">
      <c r="A293" s="414"/>
      <c r="B293" s="11"/>
      <c r="C293" s="11"/>
      <c r="D293" s="12"/>
      <c r="E293" s="13" t="s">
        <v>4</v>
      </c>
      <c r="F293" s="14"/>
      <c r="G293" s="407"/>
      <c r="H293" s="408"/>
      <c r="I293" s="409"/>
      <c r="J293" s="15" t="s">
        <v>0</v>
      </c>
      <c r="K293" s="16"/>
      <c r="L293" s="16"/>
      <c r="M293" s="17"/>
      <c r="N293" s="2"/>
      <c r="V293" s="74"/>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2"/>
      <c r="V294" s="74"/>
    </row>
    <row r="295" spans="1:22" ht="13.8" thickBot="1">
      <c r="A295" s="413"/>
      <c r="B295" s="10"/>
      <c r="C295" s="10"/>
      <c r="D295" s="4"/>
      <c r="E295" s="10"/>
      <c r="F295" s="10"/>
      <c r="G295" s="419"/>
      <c r="H295" s="381"/>
      <c r="I295" s="420"/>
      <c r="J295" s="61" t="s">
        <v>2</v>
      </c>
      <c r="K295" s="61"/>
      <c r="L295" s="61"/>
      <c r="M295" s="62"/>
      <c r="N295" s="2"/>
      <c r="V295" s="74">
        <f>G295</f>
        <v>0</v>
      </c>
    </row>
    <row r="296" spans="1:22" ht="21" thickBot="1">
      <c r="A296" s="413"/>
      <c r="B296" s="44" t="s">
        <v>336</v>
      </c>
      <c r="C296" s="44" t="s">
        <v>338</v>
      </c>
      <c r="D296" s="44" t="s">
        <v>23</v>
      </c>
      <c r="E296" s="411" t="s">
        <v>340</v>
      </c>
      <c r="F296" s="411"/>
      <c r="G296" s="415"/>
      <c r="H296" s="416"/>
      <c r="I296" s="417"/>
      <c r="J296" s="15" t="s">
        <v>1</v>
      </c>
      <c r="K296" s="16"/>
      <c r="L296" s="16"/>
      <c r="M296" s="17"/>
      <c r="N296" s="2"/>
      <c r="V296" s="74"/>
    </row>
    <row r="297" spans="1:22" ht="13.8" thickBot="1">
      <c r="A297" s="414"/>
      <c r="B297" s="11"/>
      <c r="C297" s="11"/>
      <c r="D297" s="12"/>
      <c r="E297" s="13" t="s">
        <v>4</v>
      </c>
      <c r="F297" s="14"/>
      <c r="G297" s="407"/>
      <c r="H297" s="408"/>
      <c r="I297" s="409"/>
      <c r="J297" s="15" t="s">
        <v>0</v>
      </c>
      <c r="K297" s="16"/>
      <c r="L297" s="16"/>
      <c r="M297" s="17"/>
      <c r="N297" s="2"/>
      <c r="V297" s="74"/>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2"/>
      <c r="V298" s="74"/>
    </row>
    <row r="299" spans="1:22" ht="13.8" thickBot="1">
      <c r="A299" s="413"/>
      <c r="B299" s="10"/>
      <c r="C299" s="10"/>
      <c r="D299" s="4"/>
      <c r="E299" s="10"/>
      <c r="F299" s="10"/>
      <c r="G299" s="419"/>
      <c r="H299" s="381"/>
      <c r="I299" s="420"/>
      <c r="J299" s="61" t="s">
        <v>2</v>
      </c>
      <c r="K299" s="61"/>
      <c r="L299" s="61"/>
      <c r="M299" s="62"/>
      <c r="N299" s="2"/>
      <c r="V299" s="74">
        <f>G299</f>
        <v>0</v>
      </c>
    </row>
    <row r="300" spans="1:22" ht="21" thickBot="1">
      <c r="A300" s="413"/>
      <c r="B300" s="44" t="s">
        <v>336</v>
      </c>
      <c r="C300" s="44" t="s">
        <v>338</v>
      </c>
      <c r="D300" s="44" t="s">
        <v>23</v>
      </c>
      <c r="E300" s="411" t="s">
        <v>340</v>
      </c>
      <c r="F300" s="411"/>
      <c r="G300" s="415"/>
      <c r="H300" s="416"/>
      <c r="I300" s="417"/>
      <c r="J300" s="15" t="s">
        <v>1</v>
      </c>
      <c r="K300" s="16"/>
      <c r="L300" s="16"/>
      <c r="M300" s="17"/>
      <c r="N300" s="2"/>
      <c r="V300" s="74"/>
    </row>
    <row r="301" spans="1:22" ht="13.8" thickBot="1">
      <c r="A301" s="414"/>
      <c r="B301" s="11"/>
      <c r="C301" s="11"/>
      <c r="D301" s="12"/>
      <c r="E301" s="13" t="s">
        <v>4</v>
      </c>
      <c r="F301" s="14"/>
      <c r="G301" s="407"/>
      <c r="H301" s="408"/>
      <c r="I301" s="409"/>
      <c r="J301" s="15" t="s">
        <v>0</v>
      </c>
      <c r="K301" s="16"/>
      <c r="L301" s="16"/>
      <c r="M301" s="17"/>
      <c r="N301" s="2"/>
      <c r="V301" s="74"/>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2"/>
      <c r="V302" s="74"/>
    </row>
    <row r="303" spans="1:22" ht="13.8" thickBot="1">
      <c r="A303" s="413"/>
      <c r="B303" s="10"/>
      <c r="C303" s="10"/>
      <c r="D303" s="4"/>
      <c r="E303" s="10"/>
      <c r="F303" s="10"/>
      <c r="G303" s="419"/>
      <c r="H303" s="381"/>
      <c r="I303" s="420"/>
      <c r="J303" s="61" t="s">
        <v>2</v>
      </c>
      <c r="K303" s="61"/>
      <c r="L303" s="61"/>
      <c r="M303" s="62"/>
      <c r="N303" s="2"/>
      <c r="V303" s="74">
        <f>G303</f>
        <v>0</v>
      </c>
    </row>
    <row r="304" spans="1:22" ht="21" thickBot="1">
      <c r="A304" s="413"/>
      <c r="B304" s="44" t="s">
        <v>336</v>
      </c>
      <c r="C304" s="44" t="s">
        <v>338</v>
      </c>
      <c r="D304" s="44" t="s">
        <v>23</v>
      </c>
      <c r="E304" s="411" t="s">
        <v>340</v>
      </c>
      <c r="F304" s="411"/>
      <c r="G304" s="415"/>
      <c r="H304" s="416"/>
      <c r="I304" s="417"/>
      <c r="J304" s="15" t="s">
        <v>1</v>
      </c>
      <c r="K304" s="16"/>
      <c r="L304" s="16"/>
      <c r="M304" s="17"/>
      <c r="N304" s="2"/>
      <c r="V304" s="74"/>
    </row>
    <row r="305" spans="1:22" ht="13.8" thickBot="1">
      <c r="A305" s="414"/>
      <c r="B305" s="11"/>
      <c r="C305" s="11"/>
      <c r="D305" s="12"/>
      <c r="E305" s="13" t="s">
        <v>4</v>
      </c>
      <c r="F305" s="14"/>
      <c r="G305" s="407"/>
      <c r="H305" s="408"/>
      <c r="I305" s="409"/>
      <c r="J305" s="15" t="s">
        <v>0</v>
      </c>
      <c r="K305" s="16"/>
      <c r="L305" s="16"/>
      <c r="M305" s="17"/>
      <c r="N305" s="2"/>
      <c r="V305" s="74"/>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2"/>
      <c r="V306" s="74"/>
    </row>
    <row r="307" spans="1:22" ht="13.8" thickBot="1">
      <c r="A307" s="413"/>
      <c r="B307" s="10"/>
      <c r="C307" s="10"/>
      <c r="D307" s="4"/>
      <c r="E307" s="10"/>
      <c r="F307" s="10"/>
      <c r="G307" s="419"/>
      <c r="H307" s="381"/>
      <c r="I307" s="420"/>
      <c r="J307" s="61" t="s">
        <v>2</v>
      </c>
      <c r="K307" s="61"/>
      <c r="L307" s="61"/>
      <c r="M307" s="62"/>
      <c r="N307" s="2"/>
      <c r="V307" s="74">
        <f>G307</f>
        <v>0</v>
      </c>
    </row>
    <row r="308" spans="1:22" ht="21" thickBot="1">
      <c r="A308" s="413"/>
      <c r="B308" s="44" t="s">
        <v>336</v>
      </c>
      <c r="C308" s="44" t="s">
        <v>338</v>
      </c>
      <c r="D308" s="44" t="s">
        <v>23</v>
      </c>
      <c r="E308" s="411" t="s">
        <v>340</v>
      </c>
      <c r="F308" s="411"/>
      <c r="G308" s="415"/>
      <c r="H308" s="416"/>
      <c r="I308" s="417"/>
      <c r="J308" s="15" t="s">
        <v>1</v>
      </c>
      <c r="K308" s="16"/>
      <c r="L308" s="16"/>
      <c r="M308" s="17"/>
      <c r="N308" s="2"/>
      <c r="V308" s="74"/>
    </row>
    <row r="309" spans="1:22" ht="13.8" thickBot="1">
      <c r="A309" s="414"/>
      <c r="B309" s="11"/>
      <c r="C309" s="11"/>
      <c r="D309" s="12"/>
      <c r="E309" s="13" t="s">
        <v>4</v>
      </c>
      <c r="F309" s="14"/>
      <c r="G309" s="407"/>
      <c r="H309" s="408"/>
      <c r="I309" s="409"/>
      <c r="J309" s="15" t="s">
        <v>0</v>
      </c>
      <c r="K309" s="16"/>
      <c r="L309" s="16"/>
      <c r="M309" s="17"/>
      <c r="N309" s="2"/>
      <c r="V309" s="74"/>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2"/>
      <c r="V310" s="74"/>
    </row>
    <row r="311" spans="1:22" ht="13.8" thickBot="1">
      <c r="A311" s="413"/>
      <c r="B311" s="10"/>
      <c r="C311" s="10"/>
      <c r="D311" s="4"/>
      <c r="E311" s="10"/>
      <c r="F311" s="10"/>
      <c r="G311" s="419"/>
      <c r="H311" s="381"/>
      <c r="I311" s="420"/>
      <c r="J311" s="61" t="s">
        <v>2</v>
      </c>
      <c r="K311" s="61"/>
      <c r="L311" s="61"/>
      <c r="M311" s="62"/>
      <c r="N311" s="2"/>
      <c r="V311" s="74">
        <f>G311</f>
        <v>0</v>
      </c>
    </row>
    <row r="312" spans="1:22" ht="21" thickBot="1">
      <c r="A312" s="413"/>
      <c r="B312" s="44" t="s">
        <v>336</v>
      </c>
      <c r="C312" s="44" t="s">
        <v>338</v>
      </c>
      <c r="D312" s="44" t="s">
        <v>23</v>
      </c>
      <c r="E312" s="411" t="s">
        <v>340</v>
      </c>
      <c r="F312" s="411"/>
      <c r="G312" s="415"/>
      <c r="H312" s="416"/>
      <c r="I312" s="417"/>
      <c r="J312" s="15" t="s">
        <v>1</v>
      </c>
      <c r="K312" s="16"/>
      <c r="L312" s="16"/>
      <c r="M312" s="17"/>
      <c r="N312" s="2"/>
      <c r="V312" s="74"/>
    </row>
    <row r="313" spans="1:22" ht="13.8" thickBot="1">
      <c r="A313" s="414"/>
      <c r="B313" s="11"/>
      <c r="C313" s="11"/>
      <c r="D313" s="12"/>
      <c r="E313" s="13" t="s">
        <v>4</v>
      </c>
      <c r="F313" s="14"/>
      <c r="G313" s="407"/>
      <c r="H313" s="408"/>
      <c r="I313" s="409"/>
      <c r="J313" s="15" t="s">
        <v>0</v>
      </c>
      <c r="K313" s="16"/>
      <c r="L313" s="16"/>
      <c r="M313" s="17"/>
      <c r="N313" s="2"/>
      <c r="V313" s="74"/>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2"/>
      <c r="V314" s="74"/>
    </row>
    <row r="315" spans="1:22" ht="13.8" thickBot="1">
      <c r="A315" s="413"/>
      <c r="B315" s="10"/>
      <c r="C315" s="10"/>
      <c r="D315" s="4"/>
      <c r="E315" s="10"/>
      <c r="F315" s="10"/>
      <c r="G315" s="419"/>
      <c r="H315" s="381"/>
      <c r="I315" s="420"/>
      <c r="J315" s="61" t="s">
        <v>2</v>
      </c>
      <c r="K315" s="61"/>
      <c r="L315" s="61"/>
      <c r="M315" s="62"/>
      <c r="N315" s="2"/>
      <c r="V315" s="74">
        <f>G315</f>
        <v>0</v>
      </c>
    </row>
    <row r="316" spans="1:22" ht="21" thickBot="1">
      <c r="A316" s="413"/>
      <c r="B316" s="44" t="s">
        <v>336</v>
      </c>
      <c r="C316" s="44" t="s">
        <v>338</v>
      </c>
      <c r="D316" s="44" t="s">
        <v>23</v>
      </c>
      <c r="E316" s="411" t="s">
        <v>340</v>
      </c>
      <c r="F316" s="411"/>
      <c r="G316" s="415"/>
      <c r="H316" s="416"/>
      <c r="I316" s="417"/>
      <c r="J316" s="15" t="s">
        <v>1</v>
      </c>
      <c r="K316" s="16"/>
      <c r="L316" s="16"/>
      <c r="M316" s="17"/>
      <c r="N316" s="2"/>
      <c r="V316" s="74"/>
    </row>
    <row r="317" spans="1:22" ht="13.8" thickBot="1">
      <c r="A317" s="414"/>
      <c r="B317" s="11"/>
      <c r="C317" s="11"/>
      <c r="D317" s="12"/>
      <c r="E317" s="13" t="s">
        <v>4</v>
      </c>
      <c r="F317" s="14"/>
      <c r="G317" s="407"/>
      <c r="H317" s="408"/>
      <c r="I317" s="409"/>
      <c r="J317" s="15" t="s">
        <v>0</v>
      </c>
      <c r="K317" s="16"/>
      <c r="L317" s="16"/>
      <c r="M317" s="17"/>
      <c r="N317" s="2"/>
      <c r="V317" s="74"/>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2"/>
      <c r="V318" s="74"/>
    </row>
    <row r="319" spans="1:22" ht="13.8" thickBot="1">
      <c r="A319" s="413"/>
      <c r="B319" s="10"/>
      <c r="C319" s="10"/>
      <c r="D319" s="4"/>
      <c r="E319" s="10"/>
      <c r="F319" s="10"/>
      <c r="G319" s="419"/>
      <c r="H319" s="381"/>
      <c r="I319" s="420"/>
      <c r="J319" s="61" t="s">
        <v>2</v>
      </c>
      <c r="K319" s="61"/>
      <c r="L319" s="61"/>
      <c r="M319" s="62"/>
      <c r="N319" s="2"/>
      <c r="V319" s="74">
        <f>G319</f>
        <v>0</v>
      </c>
    </row>
    <row r="320" spans="1:22" ht="21" thickBot="1">
      <c r="A320" s="413"/>
      <c r="B320" s="44" t="s">
        <v>336</v>
      </c>
      <c r="C320" s="44" t="s">
        <v>338</v>
      </c>
      <c r="D320" s="44" t="s">
        <v>23</v>
      </c>
      <c r="E320" s="411" t="s">
        <v>340</v>
      </c>
      <c r="F320" s="411"/>
      <c r="G320" s="415"/>
      <c r="H320" s="416"/>
      <c r="I320" s="417"/>
      <c r="J320" s="15" t="s">
        <v>1</v>
      </c>
      <c r="K320" s="16"/>
      <c r="L320" s="16"/>
      <c r="M320" s="17"/>
      <c r="N320" s="2"/>
      <c r="V320" s="74"/>
    </row>
    <row r="321" spans="1:22" ht="13.8" thickBot="1">
      <c r="A321" s="414"/>
      <c r="B321" s="11"/>
      <c r="C321" s="11"/>
      <c r="D321" s="12"/>
      <c r="E321" s="13" t="s">
        <v>4</v>
      </c>
      <c r="F321" s="14"/>
      <c r="G321" s="407"/>
      <c r="H321" s="408"/>
      <c r="I321" s="409"/>
      <c r="J321" s="15" t="s">
        <v>0</v>
      </c>
      <c r="K321" s="16"/>
      <c r="L321" s="16"/>
      <c r="M321" s="17"/>
      <c r="N321" s="2"/>
      <c r="V321" s="74"/>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2"/>
      <c r="V322" s="74"/>
    </row>
    <row r="323" spans="1:22" ht="13.8" thickBot="1">
      <c r="A323" s="413"/>
      <c r="B323" s="10"/>
      <c r="C323" s="10"/>
      <c r="D323" s="4"/>
      <c r="E323" s="10"/>
      <c r="F323" s="10"/>
      <c r="G323" s="419"/>
      <c r="H323" s="381"/>
      <c r="I323" s="420"/>
      <c r="J323" s="61" t="s">
        <v>2</v>
      </c>
      <c r="K323" s="61"/>
      <c r="L323" s="61"/>
      <c r="M323" s="62"/>
      <c r="N323" s="2"/>
      <c r="V323" s="74">
        <f>G323</f>
        <v>0</v>
      </c>
    </row>
    <row r="324" spans="1:22" ht="21" thickBot="1">
      <c r="A324" s="413"/>
      <c r="B324" s="44" t="s">
        <v>336</v>
      </c>
      <c r="C324" s="44" t="s">
        <v>338</v>
      </c>
      <c r="D324" s="44" t="s">
        <v>23</v>
      </c>
      <c r="E324" s="411" t="s">
        <v>340</v>
      </c>
      <c r="F324" s="411"/>
      <c r="G324" s="415"/>
      <c r="H324" s="416"/>
      <c r="I324" s="417"/>
      <c r="J324" s="15" t="s">
        <v>1</v>
      </c>
      <c r="K324" s="16"/>
      <c r="L324" s="16"/>
      <c r="M324" s="17"/>
      <c r="N324" s="2"/>
      <c r="V324" s="74"/>
    </row>
    <row r="325" spans="1:22" ht="13.8" thickBot="1">
      <c r="A325" s="414"/>
      <c r="B325" s="11"/>
      <c r="C325" s="11"/>
      <c r="D325" s="12"/>
      <c r="E325" s="13" t="s">
        <v>4</v>
      </c>
      <c r="F325" s="14"/>
      <c r="G325" s="407"/>
      <c r="H325" s="408"/>
      <c r="I325" s="409"/>
      <c r="J325" s="15" t="s">
        <v>0</v>
      </c>
      <c r="K325" s="16"/>
      <c r="L325" s="16"/>
      <c r="M325" s="17"/>
      <c r="N325" s="2"/>
      <c r="V325" s="74"/>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2"/>
      <c r="V326" s="74"/>
    </row>
    <row r="327" spans="1:22" ht="13.8" thickBot="1">
      <c r="A327" s="413"/>
      <c r="B327" s="10"/>
      <c r="C327" s="10"/>
      <c r="D327" s="4"/>
      <c r="E327" s="10"/>
      <c r="F327" s="10"/>
      <c r="G327" s="419"/>
      <c r="H327" s="381"/>
      <c r="I327" s="420"/>
      <c r="J327" s="61" t="s">
        <v>2</v>
      </c>
      <c r="K327" s="61"/>
      <c r="L327" s="61"/>
      <c r="M327" s="62"/>
      <c r="N327" s="2"/>
      <c r="V327" s="74">
        <f>G327</f>
        <v>0</v>
      </c>
    </row>
    <row r="328" spans="1:22" ht="21" thickBot="1">
      <c r="A328" s="413"/>
      <c r="B328" s="44" t="s">
        <v>336</v>
      </c>
      <c r="C328" s="44" t="s">
        <v>338</v>
      </c>
      <c r="D328" s="44" t="s">
        <v>23</v>
      </c>
      <c r="E328" s="411" t="s">
        <v>340</v>
      </c>
      <c r="F328" s="411"/>
      <c r="G328" s="415"/>
      <c r="H328" s="416"/>
      <c r="I328" s="417"/>
      <c r="J328" s="15" t="s">
        <v>1</v>
      </c>
      <c r="K328" s="16"/>
      <c r="L328" s="16"/>
      <c r="M328" s="17"/>
      <c r="N328" s="2"/>
      <c r="V328" s="74"/>
    </row>
    <row r="329" spans="1:22" ht="13.8" thickBot="1">
      <c r="A329" s="414"/>
      <c r="B329" s="11"/>
      <c r="C329" s="11"/>
      <c r="D329" s="12"/>
      <c r="E329" s="13" t="s">
        <v>4</v>
      </c>
      <c r="F329" s="14"/>
      <c r="G329" s="407"/>
      <c r="H329" s="408"/>
      <c r="I329" s="409"/>
      <c r="J329" s="15" t="s">
        <v>0</v>
      </c>
      <c r="K329" s="16"/>
      <c r="L329" s="16"/>
      <c r="M329" s="17"/>
      <c r="N329" s="2"/>
      <c r="V329" s="74"/>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2"/>
      <c r="V330" s="74"/>
    </row>
    <row r="331" spans="1:22" ht="13.8" thickBot="1">
      <c r="A331" s="413"/>
      <c r="B331" s="10"/>
      <c r="C331" s="10"/>
      <c r="D331" s="4"/>
      <c r="E331" s="10"/>
      <c r="F331" s="10"/>
      <c r="G331" s="419"/>
      <c r="H331" s="381"/>
      <c r="I331" s="420"/>
      <c r="J331" s="61" t="s">
        <v>2</v>
      </c>
      <c r="K331" s="61"/>
      <c r="L331" s="61"/>
      <c r="M331" s="62"/>
      <c r="N331" s="2"/>
      <c r="V331" s="74">
        <f>G331</f>
        <v>0</v>
      </c>
    </row>
    <row r="332" spans="1:22" ht="21" thickBot="1">
      <c r="A332" s="413"/>
      <c r="B332" s="44" t="s">
        <v>336</v>
      </c>
      <c r="C332" s="44" t="s">
        <v>338</v>
      </c>
      <c r="D332" s="44" t="s">
        <v>23</v>
      </c>
      <c r="E332" s="411" t="s">
        <v>340</v>
      </c>
      <c r="F332" s="411"/>
      <c r="G332" s="415"/>
      <c r="H332" s="416"/>
      <c r="I332" s="417"/>
      <c r="J332" s="15" t="s">
        <v>1</v>
      </c>
      <c r="K332" s="16"/>
      <c r="L332" s="16"/>
      <c r="M332" s="17"/>
      <c r="N332" s="2"/>
      <c r="V332" s="74"/>
    </row>
    <row r="333" spans="1:22" ht="13.8" thickBot="1">
      <c r="A333" s="414"/>
      <c r="B333" s="11"/>
      <c r="C333" s="11"/>
      <c r="D333" s="12"/>
      <c r="E333" s="13" t="s">
        <v>4</v>
      </c>
      <c r="F333" s="14"/>
      <c r="G333" s="407"/>
      <c r="H333" s="408"/>
      <c r="I333" s="409"/>
      <c r="J333" s="15" t="s">
        <v>0</v>
      </c>
      <c r="K333" s="16"/>
      <c r="L333" s="16"/>
      <c r="M333" s="17"/>
      <c r="N333" s="2"/>
      <c r="V333" s="74"/>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2"/>
      <c r="V334" s="74"/>
    </row>
    <row r="335" spans="1:22" ht="13.8" thickBot="1">
      <c r="A335" s="413"/>
      <c r="B335" s="10"/>
      <c r="C335" s="10"/>
      <c r="D335" s="4"/>
      <c r="E335" s="10"/>
      <c r="F335" s="10"/>
      <c r="G335" s="419"/>
      <c r="H335" s="381"/>
      <c r="I335" s="420"/>
      <c r="J335" s="61" t="s">
        <v>2</v>
      </c>
      <c r="K335" s="61"/>
      <c r="L335" s="61"/>
      <c r="M335" s="62"/>
      <c r="N335" s="2"/>
      <c r="V335" s="74">
        <f>G335</f>
        <v>0</v>
      </c>
    </row>
    <row r="336" spans="1:22" ht="21" thickBot="1">
      <c r="A336" s="413"/>
      <c r="B336" s="44" t="s">
        <v>336</v>
      </c>
      <c r="C336" s="44" t="s">
        <v>338</v>
      </c>
      <c r="D336" s="44" t="s">
        <v>23</v>
      </c>
      <c r="E336" s="411" t="s">
        <v>340</v>
      </c>
      <c r="F336" s="411"/>
      <c r="G336" s="415"/>
      <c r="H336" s="416"/>
      <c r="I336" s="417"/>
      <c r="J336" s="15" t="s">
        <v>1</v>
      </c>
      <c r="K336" s="16"/>
      <c r="L336" s="16"/>
      <c r="M336" s="17"/>
      <c r="N336" s="2"/>
      <c r="V336" s="74"/>
    </row>
    <row r="337" spans="1:22" ht="13.8" thickBot="1">
      <c r="A337" s="414"/>
      <c r="B337" s="11"/>
      <c r="C337" s="11"/>
      <c r="D337" s="12"/>
      <c r="E337" s="13" t="s">
        <v>4</v>
      </c>
      <c r="F337" s="14"/>
      <c r="G337" s="407"/>
      <c r="H337" s="408"/>
      <c r="I337" s="409"/>
      <c r="J337" s="15" t="s">
        <v>0</v>
      </c>
      <c r="K337" s="16"/>
      <c r="L337" s="16"/>
      <c r="M337" s="17"/>
      <c r="N337" s="2"/>
      <c r="V337" s="74"/>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2"/>
      <c r="V338" s="74"/>
    </row>
    <row r="339" spans="1:22" ht="13.8" thickBot="1">
      <c r="A339" s="413"/>
      <c r="B339" s="10"/>
      <c r="C339" s="10"/>
      <c r="D339" s="4"/>
      <c r="E339" s="10"/>
      <c r="F339" s="10"/>
      <c r="G339" s="419"/>
      <c r="H339" s="381"/>
      <c r="I339" s="420"/>
      <c r="J339" s="61" t="s">
        <v>2</v>
      </c>
      <c r="K339" s="61"/>
      <c r="L339" s="61"/>
      <c r="M339" s="62"/>
      <c r="N339" s="2"/>
      <c r="V339" s="74">
        <f>G339</f>
        <v>0</v>
      </c>
    </row>
    <row r="340" spans="1:22" ht="21" thickBot="1">
      <c r="A340" s="413"/>
      <c r="B340" s="44" t="s">
        <v>336</v>
      </c>
      <c r="C340" s="44" t="s">
        <v>338</v>
      </c>
      <c r="D340" s="44" t="s">
        <v>23</v>
      </c>
      <c r="E340" s="411" t="s">
        <v>340</v>
      </c>
      <c r="F340" s="411"/>
      <c r="G340" s="415"/>
      <c r="H340" s="416"/>
      <c r="I340" s="417"/>
      <c r="J340" s="15" t="s">
        <v>1</v>
      </c>
      <c r="K340" s="16"/>
      <c r="L340" s="16"/>
      <c r="M340" s="17"/>
      <c r="N340" s="2"/>
      <c r="V340" s="74"/>
    </row>
    <row r="341" spans="1:22" ht="13.8" thickBot="1">
      <c r="A341" s="414"/>
      <c r="B341" s="11"/>
      <c r="C341" s="11"/>
      <c r="D341" s="12"/>
      <c r="E341" s="13" t="s">
        <v>4</v>
      </c>
      <c r="F341" s="14"/>
      <c r="G341" s="407"/>
      <c r="H341" s="408"/>
      <c r="I341" s="409"/>
      <c r="J341" s="15" t="s">
        <v>0</v>
      </c>
      <c r="K341" s="16"/>
      <c r="L341" s="16"/>
      <c r="M341" s="17"/>
      <c r="N341" s="2"/>
      <c r="V341" s="74"/>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2"/>
      <c r="V342" s="74"/>
    </row>
    <row r="343" spans="1:22" ht="13.8" thickBot="1">
      <c r="A343" s="413"/>
      <c r="B343" s="10"/>
      <c r="C343" s="10"/>
      <c r="D343" s="4"/>
      <c r="E343" s="10"/>
      <c r="F343" s="10"/>
      <c r="G343" s="419"/>
      <c r="H343" s="381"/>
      <c r="I343" s="420"/>
      <c r="J343" s="61" t="s">
        <v>2</v>
      </c>
      <c r="K343" s="61"/>
      <c r="L343" s="61"/>
      <c r="M343" s="62"/>
      <c r="N343" s="2"/>
      <c r="V343" s="74">
        <f>G343</f>
        <v>0</v>
      </c>
    </row>
    <row r="344" spans="1:22" ht="21" thickBot="1">
      <c r="A344" s="413"/>
      <c r="B344" s="44" t="s">
        <v>336</v>
      </c>
      <c r="C344" s="44" t="s">
        <v>338</v>
      </c>
      <c r="D344" s="44" t="s">
        <v>23</v>
      </c>
      <c r="E344" s="411" t="s">
        <v>340</v>
      </c>
      <c r="F344" s="411"/>
      <c r="G344" s="415"/>
      <c r="H344" s="416"/>
      <c r="I344" s="417"/>
      <c r="J344" s="15" t="s">
        <v>1</v>
      </c>
      <c r="K344" s="16"/>
      <c r="L344" s="16"/>
      <c r="M344" s="17"/>
      <c r="N344" s="2"/>
      <c r="V344" s="74"/>
    </row>
    <row r="345" spans="1:22" ht="13.8" thickBot="1">
      <c r="A345" s="414"/>
      <c r="B345" s="11"/>
      <c r="C345" s="11"/>
      <c r="D345" s="12"/>
      <c r="E345" s="13" t="s">
        <v>4</v>
      </c>
      <c r="F345" s="14"/>
      <c r="G345" s="407"/>
      <c r="H345" s="408"/>
      <c r="I345" s="409"/>
      <c r="J345" s="15" t="s">
        <v>0</v>
      </c>
      <c r="K345" s="16"/>
      <c r="L345" s="16"/>
      <c r="M345" s="17"/>
      <c r="N345" s="2"/>
      <c r="V345" s="74"/>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2"/>
      <c r="V346" s="74"/>
    </row>
    <row r="347" spans="1:22" ht="13.8" thickBot="1">
      <c r="A347" s="413"/>
      <c r="B347" s="10"/>
      <c r="C347" s="10"/>
      <c r="D347" s="4"/>
      <c r="E347" s="10"/>
      <c r="F347" s="10"/>
      <c r="G347" s="419"/>
      <c r="H347" s="381"/>
      <c r="I347" s="420"/>
      <c r="J347" s="61" t="s">
        <v>2</v>
      </c>
      <c r="K347" s="61"/>
      <c r="L347" s="61"/>
      <c r="M347" s="62"/>
      <c r="N347" s="2"/>
      <c r="V347" s="74">
        <f>G347</f>
        <v>0</v>
      </c>
    </row>
    <row r="348" spans="1:22" ht="21" thickBot="1">
      <c r="A348" s="413"/>
      <c r="B348" s="44" t="s">
        <v>336</v>
      </c>
      <c r="C348" s="44" t="s">
        <v>338</v>
      </c>
      <c r="D348" s="44" t="s">
        <v>23</v>
      </c>
      <c r="E348" s="411" t="s">
        <v>340</v>
      </c>
      <c r="F348" s="411"/>
      <c r="G348" s="415"/>
      <c r="H348" s="416"/>
      <c r="I348" s="417"/>
      <c r="J348" s="15" t="s">
        <v>1</v>
      </c>
      <c r="K348" s="16"/>
      <c r="L348" s="16"/>
      <c r="M348" s="17"/>
      <c r="N348" s="2"/>
      <c r="V348" s="74"/>
    </row>
    <row r="349" spans="1:22" ht="13.8" thickBot="1">
      <c r="A349" s="414"/>
      <c r="B349" s="11"/>
      <c r="C349" s="11"/>
      <c r="D349" s="12"/>
      <c r="E349" s="13" t="s">
        <v>4</v>
      </c>
      <c r="F349" s="14"/>
      <c r="G349" s="407"/>
      <c r="H349" s="408"/>
      <c r="I349" s="409"/>
      <c r="J349" s="15" t="s">
        <v>0</v>
      </c>
      <c r="K349" s="16"/>
      <c r="L349" s="16"/>
      <c r="M349" s="17"/>
      <c r="N349" s="2"/>
      <c r="V349" s="74"/>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2"/>
      <c r="V350" s="74"/>
    </row>
    <row r="351" spans="1:22" ht="13.8" thickBot="1">
      <c r="A351" s="413"/>
      <c r="B351" s="10"/>
      <c r="C351" s="10"/>
      <c r="D351" s="4"/>
      <c r="E351" s="10"/>
      <c r="F351" s="10"/>
      <c r="G351" s="419"/>
      <c r="H351" s="381"/>
      <c r="I351" s="420"/>
      <c r="J351" s="61" t="s">
        <v>2</v>
      </c>
      <c r="K351" s="61"/>
      <c r="L351" s="61"/>
      <c r="M351" s="62"/>
      <c r="N351" s="2"/>
      <c r="V351" s="74">
        <f>G351</f>
        <v>0</v>
      </c>
    </row>
    <row r="352" spans="1:22" ht="21" thickBot="1">
      <c r="A352" s="413"/>
      <c r="B352" s="44" t="s">
        <v>336</v>
      </c>
      <c r="C352" s="44" t="s">
        <v>338</v>
      </c>
      <c r="D352" s="44" t="s">
        <v>23</v>
      </c>
      <c r="E352" s="411" t="s">
        <v>340</v>
      </c>
      <c r="F352" s="411"/>
      <c r="G352" s="415"/>
      <c r="H352" s="416"/>
      <c r="I352" s="417"/>
      <c r="J352" s="15" t="s">
        <v>1</v>
      </c>
      <c r="K352" s="16"/>
      <c r="L352" s="16"/>
      <c r="M352" s="17"/>
      <c r="N352" s="2"/>
      <c r="V352" s="74"/>
    </row>
    <row r="353" spans="1:22" ht="13.8" thickBot="1">
      <c r="A353" s="414"/>
      <c r="B353" s="11"/>
      <c r="C353" s="11"/>
      <c r="D353" s="12"/>
      <c r="E353" s="13" t="s">
        <v>4</v>
      </c>
      <c r="F353" s="14"/>
      <c r="G353" s="407"/>
      <c r="H353" s="408"/>
      <c r="I353" s="409"/>
      <c r="J353" s="15" t="s">
        <v>0</v>
      </c>
      <c r="K353" s="16"/>
      <c r="L353" s="16"/>
      <c r="M353" s="17"/>
      <c r="N353" s="2"/>
      <c r="V353" s="74"/>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2"/>
      <c r="V354" s="74"/>
    </row>
    <row r="355" spans="1:22" ht="13.8" thickBot="1">
      <c r="A355" s="413"/>
      <c r="B355" s="10"/>
      <c r="C355" s="10"/>
      <c r="D355" s="4"/>
      <c r="E355" s="10"/>
      <c r="F355" s="10"/>
      <c r="G355" s="419"/>
      <c r="H355" s="381"/>
      <c r="I355" s="420"/>
      <c r="J355" s="61" t="s">
        <v>2</v>
      </c>
      <c r="K355" s="61"/>
      <c r="L355" s="61"/>
      <c r="M355" s="62"/>
      <c r="N355" s="2"/>
      <c r="V355" s="74">
        <f>G355</f>
        <v>0</v>
      </c>
    </row>
    <row r="356" spans="1:22" ht="21" thickBot="1">
      <c r="A356" s="413"/>
      <c r="B356" s="44" t="s">
        <v>336</v>
      </c>
      <c r="C356" s="44" t="s">
        <v>338</v>
      </c>
      <c r="D356" s="44" t="s">
        <v>23</v>
      </c>
      <c r="E356" s="411" t="s">
        <v>340</v>
      </c>
      <c r="F356" s="411"/>
      <c r="G356" s="415"/>
      <c r="H356" s="416"/>
      <c r="I356" s="417"/>
      <c r="J356" s="15" t="s">
        <v>1</v>
      </c>
      <c r="K356" s="16"/>
      <c r="L356" s="16"/>
      <c r="M356" s="17"/>
      <c r="N356" s="2"/>
      <c r="V356" s="74"/>
    </row>
    <row r="357" spans="1:22" ht="13.8" thickBot="1">
      <c r="A357" s="414"/>
      <c r="B357" s="11"/>
      <c r="C357" s="11"/>
      <c r="D357" s="12"/>
      <c r="E357" s="13" t="s">
        <v>4</v>
      </c>
      <c r="F357" s="14"/>
      <c r="G357" s="407"/>
      <c r="H357" s="408"/>
      <c r="I357" s="409"/>
      <c r="J357" s="15" t="s">
        <v>0</v>
      </c>
      <c r="K357" s="16"/>
      <c r="L357" s="16"/>
      <c r="M357" s="17"/>
      <c r="N357" s="2"/>
      <c r="V357" s="74"/>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2"/>
      <c r="V358" s="74"/>
    </row>
    <row r="359" spans="1:22" ht="13.8" thickBot="1">
      <c r="A359" s="413"/>
      <c r="B359" s="10"/>
      <c r="C359" s="10"/>
      <c r="D359" s="4"/>
      <c r="E359" s="10"/>
      <c r="F359" s="10"/>
      <c r="G359" s="419"/>
      <c r="H359" s="381"/>
      <c r="I359" s="420"/>
      <c r="J359" s="61" t="s">
        <v>2</v>
      </c>
      <c r="K359" s="61"/>
      <c r="L359" s="61"/>
      <c r="M359" s="62"/>
      <c r="N359" s="2"/>
      <c r="V359" s="74">
        <f>G359</f>
        <v>0</v>
      </c>
    </row>
    <row r="360" spans="1:22" ht="21" thickBot="1">
      <c r="A360" s="413"/>
      <c r="B360" s="44" t="s">
        <v>336</v>
      </c>
      <c r="C360" s="44" t="s">
        <v>338</v>
      </c>
      <c r="D360" s="44" t="s">
        <v>23</v>
      </c>
      <c r="E360" s="411" t="s">
        <v>340</v>
      </c>
      <c r="F360" s="411"/>
      <c r="G360" s="415"/>
      <c r="H360" s="416"/>
      <c r="I360" s="417"/>
      <c r="J360" s="15" t="s">
        <v>1</v>
      </c>
      <c r="K360" s="16"/>
      <c r="L360" s="16"/>
      <c r="M360" s="17"/>
      <c r="N360" s="2"/>
      <c r="V360" s="74"/>
    </row>
    <row r="361" spans="1:22" ht="13.8" thickBot="1">
      <c r="A361" s="414"/>
      <c r="B361" s="11"/>
      <c r="C361" s="11"/>
      <c r="D361" s="12"/>
      <c r="E361" s="13" t="s">
        <v>4</v>
      </c>
      <c r="F361" s="14"/>
      <c r="G361" s="407"/>
      <c r="H361" s="408"/>
      <c r="I361" s="409"/>
      <c r="J361" s="15" t="s">
        <v>0</v>
      </c>
      <c r="K361" s="16"/>
      <c r="L361" s="16"/>
      <c r="M361" s="17"/>
      <c r="N361" s="2"/>
      <c r="V361" s="74"/>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2"/>
      <c r="V362" s="74"/>
    </row>
    <row r="363" spans="1:22" ht="13.8" thickBot="1">
      <c r="A363" s="413"/>
      <c r="B363" s="10"/>
      <c r="C363" s="10"/>
      <c r="D363" s="4"/>
      <c r="E363" s="10"/>
      <c r="F363" s="10"/>
      <c r="G363" s="419"/>
      <c r="H363" s="381"/>
      <c r="I363" s="420"/>
      <c r="J363" s="61" t="s">
        <v>2</v>
      </c>
      <c r="K363" s="61"/>
      <c r="L363" s="61"/>
      <c r="M363" s="62"/>
      <c r="N363" s="2"/>
      <c r="V363" s="74">
        <f>G363</f>
        <v>0</v>
      </c>
    </row>
    <row r="364" spans="1:22" ht="21" thickBot="1">
      <c r="A364" s="413"/>
      <c r="B364" s="44" t="s">
        <v>336</v>
      </c>
      <c r="C364" s="44" t="s">
        <v>338</v>
      </c>
      <c r="D364" s="44" t="s">
        <v>23</v>
      </c>
      <c r="E364" s="411" t="s">
        <v>340</v>
      </c>
      <c r="F364" s="411"/>
      <c r="G364" s="415"/>
      <c r="H364" s="416"/>
      <c r="I364" s="417"/>
      <c r="J364" s="15" t="s">
        <v>1</v>
      </c>
      <c r="K364" s="16"/>
      <c r="L364" s="16"/>
      <c r="M364" s="17"/>
      <c r="N364" s="2"/>
      <c r="V364" s="74"/>
    </row>
    <row r="365" spans="1:22" ht="13.8" thickBot="1">
      <c r="A365" s="414"/>
      <c r="B365" s="11"/>
      <c r="C365" s="11"/>
      <c r="D365" s="12"/>
      <c r="E365" s="13" t="s">
        <v>4</v>
      </c>
      <c r="F365" s="14"/>
      <c r="G365" s="407"/>
      <c r="H365" s="408"/>
      <c r="I365" s="409"/>
      <c r="J365" s="15" t="s">
        <v>0</v>
      </c>
      <c r="K365" s="16"/>
      <c r="L365" s="16"/>
      <c r="M365" s="17"/>
      <c r="N365" s="2"/>
      <c r="V365" s="74"/>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2"/>
      <c r="V366" s="74"/>
    </row>
    <row r="367" spans="1:22" ht="13.8" thickBot="1">
      <c r="A367" s="413"/>
      <c r="B367" s="10"/>
      <c r="C367" s="10"/>
      <c r="D367" s="4"/>
      <c r="E367" s="10"/>
      <c r="F367" s="10"/>
      <c r="G367" s="419"/>
      <c r="H367" s="381"/>
      <c r="I367" s="420"/>
      <c r="J367" s="61" t="s">
        <v>2</v>
      </c>
      <c r="K367" s="61"/>
      <c r="L367" s="61"/>
      <c r="M367" s="62"/>
      <c r="N367" s="2"/>
      <c r="V367" s="74">
        <f>G367</f>
        <v>0</v>
      </c>
    </row>
    <row r="368" spans="1:22" ht="21" thickBot="1">
      <c r="A368" s="413"/>
      <c r="B368" s="44" t="s">
        <v>336</v>
      </c>
      <c r="C368" s="44" t="s">
        <v>338</v>
      </c>
      <c r="D368" s="44" t="s">
        <v>23</v>
      </c>
      <c r="E368" s="411" t="s">
        <v>340</v>
      </c>
      <c r="F368" s="411"/>
      <c r="G368" s="415"/>
      <c r="H368" s="416"/>
      <c r="I368" s="417"/>
      <c r="J368" s="15" t="s">
        <v>1</v>
      </c>
      <c r="K368" s="16"/>
      <c r="L368" s="16"/>
      <c r="M368" s="17"/>
      <c r="N368" s="2"/>
      <c r="V368" s="74"/>
    </row>
    <row r="369" spans="1:22" ht="13.8" thickBot="1">
      <c r="A369" s="414"/>
      <c r="B369" s="11"/>
      <c r="C369" s="11"/>
      <c r="D369" s="12"/>
      <c r="E369" s="13" t="s">
        <v>4</v>
      </c>
      <c r="F369" s="14"/>
      <c r="G369" s="407"/>
      <c r="H369" s="408"/>
      <c r="I369" s="409"/>
      <c r="J369" s="15" t="s">
        <v>0</v>
      </c>
      <c r="K369" s="16"/>
      <c r="L369" s="16"/>
      <c r="M369" s="17"/>
      <c r="N369" s="2"/>
      <c r="V369" s="74"/>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2"/>
      <c r="V370" s="74"/>
    </row>
    <row r="371" spans="1:22" ht="13.8" thickBot="1">
      <c r="A371" s="413"/>
      <c r="B371" s="10"/>
      <c r="C371" s="10"/>
      <c r="D371" s="4"/>
      <c r="E371" s="10"/>
      <c r="F371" s="10"/>
      <c r="G371" s="419"/>
      <c r="H371" s="381"/>
      <c r="I371" s="420"/>
      <c r="J371" s="61" t="s">
        <v>2</v>
      </c>
      <c r="K371" s="61"/>
      <c r="L371" s="61"/>
      <c r="M371" s="62"/>
      <c r="N371" s="2"/>
      <c r="V371" s="74">
        <f>G371</f>
        <v>0</v>
      </c>
    </row>
    <row r="372" spans="1:22" ht="21" thickBot="1">
      <c r="A372" s="413"/>
      <c r="B372" s="44" t="s">
        <v>336</v>
      </c>
      <c r="C372" s="44" t="s">
        <v>338</v>
      </c>
      <c r="D372" s="44" t="s">
        <v>23</v>
      </c>
      <c r="E372" s="411" t="s">
        <v>340</v>
      </c>
      <c r="F372" s="411"/>
      <c r="G372" s="415"/>
      <c r="H372" s="416"/>
      <c r="I372" s="417"/>
      <c r="J372" s="15" t="s">
        <v>1</v>
      </c>
      <c r="K372" s="16"/>
      <c r="L372" s="16"/>
      <c r="M372" s="17"/>
      <c r="N372" s="2"/>
      <c r="V372" s="74"/>
    </row>
    <row r="373" spans="1:22" ht="13.8" thickBot="1">
      <c r="A373" s="414"/>
      <c r="B373" s="11"/>
      <c r="C373" s="11"/>
      <c r="D373" s="12"/>
      <c r="E373" s="13" t="s">
        <v>4</v>
      </c>
      <c r="F373" s="14"/>
      <c r="G373" s="407"/>
      <c r="H373" s="408"/>
      <c r="I373" s="409"/>
      <c r="J373" s="15" t="s">
        <v>0</v>
      </c>
      <c r="K373" s="16"/>
      <c r="L373" s="16"/>
      <c r="M373" s="17"/>
      <c r="N373" s="2"/>
      <c r="V373" s="74"/>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2"/>
      <c r="V374" s="74"/>
    </row>
    <row r="375" spans="1:22" ht="13.8" thickBot="1">
      <c r="A375" s="413"/>
      <c r="B375" s="10"/>
      <c r="C375" s="10"/>
      <c r="D375" s="4"/>
      <c r="E375" s="10"/>
      <c r="F375" s="10"/>
      <c r="G375" s="419"/>
      <c r="H375" s="381"/>
      <c r="I375" s="420"/>
      <c r="J375" s="61" t="s">
        <v>2</v>
      </c>
      <c r="K375" s="61"/>
      <c r="L375" s="61"/>
      <c r="M375" s="62"/>
      <c r="N375" s="2"/>
      <c r="V375" s="74">
        <f>G375</f>
        <v>0</v>
      </c>
    </row>
    <row r="376" spans="1:22" ht="21" thickBot="1">
      <c r="A376" s="413"/>
      <c r="B376" s="44" t="s">
        <v>336</v>
      </c>
      <c r="C376" s="44" t="s">
        <v>338</v>
      </c>
      <c r="D376" s="44" t="s">
        <v>23</v>
      </c>
      <c r="E376" s="411" t="s">
        <v>340</v>
      </c>
      <c r="F376" s="411"/>
      <c r="G376" s="415"/>
      <c r="H376" s="416"/>
      <c r="I376" s="417"/>
      <c r="J376" s="15" t="s">
        <v>1</v>
      </c>
      <c r="K376" s="16"/>
      <c r="L376" s="16"/>
      <c r="M376" s="17"/>
      <c r="N376" s="2"/>
      <c r="V376" s="74"/>
    </row>
    <row r="377" spans="1:22" ht="13.8" thickBot="1">
      <c r="A377" s="414"/>
      <c r="B377" s="11"/>
      <c r="C377" s="11"/>
      <c r="D377" s="12"/>
      <c r="E377" s="13" t="s">
        <v>4</v>
      </c>
      <c r="F377" s="14"/>
      <c r="G377" s="407"/>
      <c r="H377" s="408"/>
      <c r="I377" s="409"/>
      <c r="J377" s="15" t="s">
        <v>0</v>
      </c>
      <c r="K377" s="16"/>
      <c r="L377" s="16"/>
      <c r="M377" s="17"/>
      <c r="N377" s="2"/>
      <c r="V377" s="74"/>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2"/>
      <c r="V378" s="74"/>
    </row>
    <row r="379" spans="1:22" ht="13.8" thickBot="1">
      <c r="A379" s="413"/>
      <c r="B379" s="10"/>
      <c r="C379" s="10"/>
      <c r="D379" s="4"/>
      <c r="E379" s="10"/>
      <c r="F379" s="10"/>
      <c r="G379" s="419"/>
      <c r="H379" s="381"/>
      <c r="I379" s="420"/>
      <c r="J379" s="61" t="s">
        <v>2</v>
      </c>
      <c r="K379" s="61"/>
      <c r="L379" s="61"/>
      <c r="M379" s="62"/>
      <c r="N379" s="2"/>
      <c r="V379" s="74">
        <f>G379</f>
        <v>0</v>
      </c>
    </row>
    <row r="380" spans="1:22" ht="21" thickBot="1">
      <c r="A380" s="413"/>
      <c r="B380" s="44" t="s">
        <v>336</v>
      </c>
      <c r="C380" s="44" t="s">
        <v>338</v>
      </c>
      <c r="D380" s="44" t="s">
        <v>23</v>
      </c>
      <c r="E380" s="411" t="s">
        <v>340</v>
      </c>
      <c r="F380" s="411"/>
      <c r="G380" s="415"/>
      <c r="H380" s="416"/>
      <c r="I380" s="417"/>
      <c r="J380" s="15" t="s">
        <v>1</v>
      </c>
      <c r="K380" s="16"/>
      <c r="L380" s="16"/>
      <c r="M380" s="17"/>
      <c r="N380" s="2"/>
      <c r="V380" s="74"/>
    </row>
    <row r="381" spans="1:22" ht="13.8" thickBot="1">
      <c r="A381" s="414"/>
      <c r="B381" s="11"/>
      <c r="C381" s="11"/>
      <c r="D381" s="12"/>
      <c r="E381" s="13" t="s">
        <v>4</v>
      </c>
      <c r="F381" s="14"/>
      <c r="G381" s="407"/>
      <c r="H381" s="408"/>
      <c r="I381" s="409"/>
      <c r="J381" s="15" t="s">
        <v>0</v>
      </c>
      <c r="K381" s="16"/>
      <c r="L381" s="16"/>
      <c r="M381" s="17"/>
      <c r="N381" s="2"/>
      <c r="V381" s="74"/>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2"/>
      <c r="V382" s="74"/>
    </row>
    <row r="383" spans="1:22" ht="13.8" thickBot="1">
      <c r="A383" s="413"/>
      <c r="B383" s="10"/>
      <c r="C383" s="10"/>
      <c r="D383" s="4"/>
      <c r="E383" s="10"/>
      <c r="F383" s="10"/>
      <c r="G383" s="419"/>
      <c r="H383" s="381"/>
      <c r="I383" s="420"/>
      <c r="J383" s="61" t="s">
        <v>2</v>
      </c>
      <c r="K383" s="61"/>
      <c r="L383" s="61"/>
      <c r="M383" s="62"/>
      <c r="N383" s="2"/>
      <c r="V383" s="74">
        <f>G383</f>
        <v>0</v>
      </c>
    </row>
    <row r="384" spans="1:22" ht="21" thickBot="1">
      <c r="A384" s="413"/>
      <c r="B384" s="44" t="s">
        <v>336</v>
      </c>
      <c r="C384" s="44" t="s">
        <v>338</v>
      </c>
      <c r="D384" s="44" t="s">
        <v>23</v>
      </c>
      <c r="E384" s="411" t="s">
        <v>340</v>
      </c>
      <c r="F384" s="411"/>
      <c r="G384" s="415"/>
      <c r="H384" s="416"/>
      <c r="I384" s="417"/>
      <c r="J384" s="15" t="s">
        <v>1</v>
      </c>
      <c r="K384" s="16"/>
      <c r="L384" s="16"/>
      <c r="M384" s="17"/>
      <c r="N384" s="2"/>
      <c r="V384" s="74"/>
    </row>
    <row r="385" spans="1:22" ht="13.8" thickBot="1">
      <c r="A385" s="414"/>
      <c r="B385" s="11"/>
      <c r="C385" s="11"/>
      <c r="D385" s="12"/>
      <c r="E385" s="13" t="s">
        <v>4</v>
      </c>
      <c r="F385" s="14"/>
      <c r="G385" s="407"/>
      <c r="H385" s="408"/>
      <c r="I385" s="409"/>
      <c r="J385" s="15" t="s">
        <v>0</v>
      </c>
      <c r="K385" s="16"/>
      <c r="L385" s="16"/>
      <c r="M385" s="17"/>
      <c r="N385" s="2"/>
      <c r="V385" s="74"/>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2"/>
      <c r="V386" s="74"/>
    </row>
    <row r="387" spans="1:22" ht="13.8" thickBot="1">
      <c r="A387" s="413"/>
      <c r="B387" s="10"/>
      <c r="C387" s="10"/>
      <c r="D387" s="4"/>
      <c r="E387" s="10"/>
      <c r="F387" s="10"/>
      <c r="G387" s="419"/>
      <c r="H387" s="381"/>
      <c r="I387" s="420"/>
      <c r="J387" s="61" t="s">
        <v>2</v>
      </c>
      <c r="K387" s="61"/>
      <c r="L387" s="61"/>
      <c r="M387" s="62"/>
      <c r="N387" s="2"/>
      <c r="V387" s="74">
        <f>G387</f>
        <v>0</v>
      </c>
    </row>
    <row r="388" spans="1:22" ht="21" thickBot="1">
      <c r="A388" s="413"/>
      <c r="B388" s="44" t="s">
        <v>336</v>
      </c>
      <c r="C388" s="44" t="s">
        <v>338</v>
      </c>
      <c r="D388" s="44" t="s">
        <v>23</v>
      </c>
      <c r="E388" s="411" t="s">
        <v>340</v>
      </c>
      <c r="F388" s="411"/>
      <c r="G388" s="415"/>
      <c r="H388" s="416"/>
      <c r="I388" s="417"/>
      <c r="J388" s="15" t="s">
        <v>1</v>
      </c>
      <c r="K388" s="16"/>
      <c r="L388" s="16"/>
      <c r="M388" s="17"/>
      <c r="N388" s="2"/>
      <c r="V388" s="74"/>
    </row>
    <row r="389" spans="1:22" ht="13.8" thickBot="1">
      <c r="A389" s="414"/>
      <c r="B389" s="11"/>
      <c r="C389" s="11"/>
      <c r="D389" s="12"/>
      <c r="E389" s="13" t="s">
        <v>4</v>
      </c>
      <c r="F389" s="14"/>
      <c r="G389" s="407"/>
      <c r="H389" s="408"/>
      <c r="I389" s="409"/>
      <c r="J389" s="15" t="s">
        <v>0</v>
      </c>
      <c r="K389" s="16"/>
      <c r="L389" s="16"/>
      <c r="M389" s="17"/>
      <c r="N389" s="2"/>
      <c r="V389" s="74"/>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2"/>
      <c r="V390" s="74"/>
    </row>
    <row r="391" spans="1:22" ht="13.8" thickBot="1">
      <c r="A391" s="413"/>
      <c r="B391" s="10"/>
      <c r="C391" s="10"/>
      <c r="D391" s="4"/>
      <c r="E391" s="10"/>
      <c r="F391" s="10"/>
      <c r="G391" s="419"/>
      <c r="H391" s="381"/>
      <c r="I391" s="420"/>
      <c r="J391" s="61" t="s">
        <v>2</v>
      </c>
      <c r="K391" s="61"/>
      <c r="L391" s="61"/>
      <c r="M391" s="62"/>
      <c r="N391" s="2"/>
      <c r="V391" s="74">
        <f>G391</f>
        <v>0</v>
      </c>
    </row>
    <row r="392" spans="1:22" ht="21" thickBot="1">
      <c r="A392" s="413"/>
      <c r="B392" s="44" t="s">
        <v>336</v>
      </c>
      <c r="C392" s="44" t="s">
        <v>338</v>
      </c>
      <c r="D392" s="44" t="s">
        <v>23</v>
      </c>
      <c r="E392" s="411" t="s">
        <v>340</v>
      </c>
      <c r="F392" s="411"/>
      <c r="G392" s="415"/>
      <c r="H392" s="416"/>
      <c r="I392" s="417"/>
      <c r="J392" s="15" t="s">
        <v>1</v>
      </c>
      <c r="K392" s="16"/>
      <c r="L392" s="16"/>
      <c r="M392" s="17"/>
      <c r="N392" s="2"/>
      <c r="V392" s="74"/>
    </row>
    <row r="393" spans="1:22" ht="13.8" thickBot="1">
      <c r="A393" s="414"/>
      <c r="B393" s="11"/>
      <c r="C393" s="11"/>
      <c r="D393" s="12"/>
      <c r="E393" s="13" t="s">
        <v>4</v>
      </c>
      <c r="F393" s="14"/>
      <c r="G393" s="407"/>
      <c r="H393" s="408"/>
      <c r="I393" s="409"/>
      <c r="J393" s="15" t="s">
        <v>0</v>
      </c>
      <c r="K393" s="16"/>
      <c r="L393" s="16"/>
      <c r="M393" s="17"/>
      <c r="N393" s="2"/>
      <c r="V393" s="74"/>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2"/>
      <c r="V394" s="74"/>
    </row>
    <row r="395" spans="1:22" ht="13.8" thickBot="1">
      <c r="A395" s="413"/>
      <c r="B395" s="10"/>
      <c r="C395" s="10"/>
      <c r="D395" s="4"/>
      <c r="E395" s="10"/>
      <c r="F395" s="10"/>
      <c r="G395" s="419"/>
      <c r="H395" s="381"/>
      <c r="I395" s="420"/>
      <c r="J395" s="61" t="s">
        <v>2</v>
      </c>
      <c r="K395" s="61"/>
      <c r="L395" s="61"/>
      <c r="M395" s="62"/>
      <c r="N395" s="2"/>
      <c r="V395" s="74">
        <f>G395</f>
        <v>0</v>
      </c>
    </row>
    <row r="396" spans="1:22" ht="21" thickBot="1">
      <c r="A396" s="413"/>
      <c r="B396" s="44" t="s">
        <v>336</v>
      </c>
      <c r="C396" s="44" t="s">
        <v>338</v>
      </c>
      <c r="D396" s="44" t="s">
        <v>23</v>
      </c>
      <c r="E396" s="411" t="s">
        <v>340</v>
      </c>
      <c r="F396" s="411"/>
      <c r="G396" s="415"/>
      <c r="H396" s="416"/>
      <c r="I396" s="417"/>
      <c r="J396" s="15" t="s">
        <v>1</v>
      </c>
      <c r="K396" s="16"/>
      <c r="L396" s="16"/>
      <c r="M396" s="17"/>
      <c r="N396" s="2"/>
      <c r="V396" s="74"/>
    </row>
    <row r="397" spans="1:22" ht="13.8" thickBot="1">
      <c r="A397" s="414"/>
      <c r="B397" s="11"/>
      <c r="C397" s="11"/>
      <c r="D397" s="12"/>
      <c r="E397" s="13" t="s">
        <v>4</v>
      </c>
      <c r="F397" s="14"/>
      <c r="G397" s="407"/>
      <c r="H397" s="408"/>
      <c r="I397" s="409"/>
      <c r="J397" s="15" t="s">
        <v>0</v>
      </c>
      <c r="K397" s="16"/>
      <c r="L397" s="16"/>
      <c r="M397" s="17"/>
      <c r="N397" s="2"/>
      <c r="V397" s="74"/>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2"/>
      <c r="V398" s="74"/>
    </row>
    <row r="399" spans="1:22" ht="13.8" thickBot="1">
      <c r="A399" s="413"/>
      <c r="B399" s="10"/>
      <c r="C399" s="10"/>
      <c r="D399" s="4"/>
      <c r="E399" s="10"/>
      <c r="F399" s="10"/>
      <c r="G399" s="419"/>
      <c r="H399" s="381"/>
      <c r="I399" s="420"/>
      <c r="J399" s="61" t="s">
        <v>2</v>
      </c>
      <c r="K399" s="61"/>
      <c r="L399" s="61"/>
      <c r="M399" s="62"/>
      <c r="N399" s="2"/>
      <c r="V399" s="74">
        <f>G399</f>
        <v>0</v>
      </c>
    </row>
    <row r="400" spans="1:22" ht="21" thickBot="1">
      <c r="A400" s="413"/>
      <c r="B400" s="44" t="s">
        <v>336</v>
      </c>
      <c r="C400" s="44" t="s">
        <v>338</v>
      </c>
      <c r="D400" s="44" t="s">
        <v>23</v>
      </c>
      <c r="E400" s="411" t="s">
        <v>340</v>
      </c>
      <c r="F400" s="411"/>
      <c r="G400" s="415"/>
      <c r="H400" s="416"/>
      <c r="I400" s="417"/>
      <c r="J400" s="15" t="s">
        <v>1</v>
      </c>
      <c r="K400" s="16"/>
      <c r="L400" s="16"/>
      <c r="M400" s="17"/>
      <c r="N400" s="2"/>
      <c r="V400" s="74"/>
    </row>
    <row r="401" spans="1:22" ht="13.8" thickBot="1">
      <c r="A401" s="414"/>
      <c r="B401" s="11"/>
      <c r="C401" s="11"/>
      <c r="D401" s="12"/>
      <c r="E401" s="13" t="s">
        <v>4</v>
      </c>
      <c r="F401" s="14"/>
      <c r="G401" s="407"/>
      <c r="H401" s="408"/>
      <c r="I401" s="409"/>
      <c r="J401" s="15" t="s">
        <v>0</v>
      </c>
      <c r="K401" s="16"/>
      <c r="L401" s="16"/>
      <c r="M401" s="17"/>
      <c r="N401" s="2"/>
      <c r="V401" s="74"/>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2"/>
      <c r="V402" s="74"/>
    </row>
    <row r="403" spans="1:22" ht="13.8" thickBot="1">
      <c r="A403" s="413"/>
      <c r="B403" s="10"/>
      <c r="C403" s="10"/>
      <c r="D403" s="4"/>
      <c r="E403" s="10"/>
      <c r="F403" s="10"/>
      <c r="G403" s="419"/>
      <c r="H403" s="381"/>
      <c r="I403" s="420"/>
      <c r="J403" s="61" t="s">
        <v>2</v>
      </c>
      <c r="K403" s="61"/>
      <c r="L403" s="61"/>
      <c r="M403" s="62"/>
      <c r="N403" s="2"/>
      <c r="V403" s="74">
        <f>G403</f>
        <v>0</v>
      </c>
    </row>
    <row r="404" spans="1:22" ht="21" thickBot="1">
      <c r="A404" s="413"/>
      <c r="B404" s="44" t="s">
        <v>336</v>
      </c>
      <c r="C404" s="44" t="s">
        <v>338</v>
      </c>
      <c r="D404" s="44" t="s">
        <v>23</v>
      </c>
      <c r="E404" s="411" t="s">
        <v>340</v>
      </c>
      <c r="F404" s="411"/>
      <c r="G404" s="415"/>
      <c r="H404" s="416"/>
      <c r="I404" s="417"/>
      <c r="J404" s="15" t="s">
        <v>1</v>
      </c>
      <c r="K404" s="16"/>
      <c r="L404" s="16"/>
      <c r="M404" s="17"/>
      <c r="N404" s="2"/>
      <c r="V404" s="74"/>
    </row>
    <row r="405" spans="1:22" ht="13.8" thickBot="1">
      <c r="A405" s="414"/>
      <c r="B405" s="11"/>
      <c r="C405" s="11"/>
      <c r="D405" s="12"/>
      <c r="E405" s="13" t="s">
        <v>4</v>
      </c>
      <c r="F405" s="14"/>
      <c r="G405" s="407"/>
      <c r="H405" s="408"/>
      <c r="I405" s="409"/>
      <c r="J405" s="15" t="s">
        <v>0</v>
      </c>
      <c r="K405" s="16"/>
      <c r="L405" s="16"/>
      <c r="M405" s="17"/>
      <c r="N405" s="2"/>
      <c r="V405" s="74"/>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2"/>
      <c r="V406" s="74"/>
    </row>
    <row r="407" spans="1:22" ht="13.8" thickBot="1">
      <c r="A407" s="413"/>
      <c r="B407" s="10"/>
      <c r="C407" s="10"/>
      <c r="D407" s="4"/>
      <c r="E407" s="10"/>
      <c r="F407" s="10"/>
      <c r="G407" s="419"/>
      <c r="H407" s="381"/>
      <c r="I407" s="420"/>
      <c r="J407" s="61" t="s">
        <v>2</v>
      </c>
      <c r="K407" s="61"/>
      <c r="L407" s="61"/>
      <c r="M407" s="62"/>
      <c r="N407" s="2"/>
      <c r="V407" s="74">
        <f>G407</f>
        <v>0</v>
      </c>
    </row>
    <row r="408" spans="1:22" ht="21" thickBot="1">
      <c r="A408" s="413"/>
      <c r="B408" s="44" t="s">
        <v>336</v>
      </c>
      <c r="C408" s="44" t="s">
        <v>338</v>
      </c>
      <c r="D408" s="44" t="s">
        <v>23</v>
      </c>
      <c r="E408" s="411" t="s">
        <v>340</v>
      </c>
      <c r="F408" s="411"/>
      <c r="G408" s="415"/>
      <c r="H408" s="416"/>
      <c r="I408" s="417"/>
      <c r="J408" s="15" t="s">
        <v>1</v>
      </c>
      <c r="K408" s="16"/>
      <c r="L408" s="16"/>
      <c r="M408" s="17"/>
      <c r="N408" s="2"/>
      <c r="V408" s="74"/>
    </row>
    <row r="409" spans="1:22" ht="13.8" thickBot="1">
      <c r="A409" s="414"/>
      <c r="B409" s="11"/>
      <c r="C409" s="11"/>
      <c r="D409" s="12"/>
      <c r="E409" s="13" t="s">
        <v>4</v>
      </c>
      <c r="F409" s="14"/>
      <c r="G409" s="407"/>
      <c r="H409" s="408"/>
      <c r="I409" s="409"/>
      <c r="J409" s="15" t="s">
        <v>0</v>
      </c>
      <c r="K409" s="16"/>
      <c r="L409" s="16"/>
      <c r="M409" s="17"/>
      <c r="N409" s="2"/>
      <c r="V409" s="74"/>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2"/>
      <c r="V410" s="74"/>
    </row>
    <row r="411" spans="1:22" ht="13.8" thickBot="1">
      <c r="A411" s="413"/>
      <c r="B411" s="10"/>
      <c r="C411" s="10"/>
      <c r="D411" s="4"/>
      <c r="E411" s="10"/>
      <c r="F411" s="10"/>
      <c r="G411" s="419"/>
      <c r="H411" s="381"/>
      <c r="I411" s="420"/>
      <c r="J411" s="61" t="s">
        <v>2</v>
      </c>
      <c r="K411" s="61"/>
      <c r="L411" s="61"/>
      <c r="M411" s="62"/>
      <c r="N411" s="2"/>
      <c r="V411" s="74">
        <f>G411</f>
        <v>0</v>
      </c>
    </row>
    <row r="412" spans="1:22" ht="21" thickBot="1">
      <c r="A412" s="413"/>
      <c r="B412" s="44" t="s">
        <v>336</v>
      </c>
      <c r="C412" s="44" t="s">
        <v>338</v>
      </c>
      <c r="D412" s="44" t="s">
        <v>23</v>
      </c>
      <c r="E412" s="411" t="s">
        <v>340</v>
      </c>
      <c r="F412" s="411"/>
      <c r="G412" s="415"/>
      <c r="H412" s="416"/>
      <c r="I412" s="417"/>
      <c r="J412" s="15" t="s">
        <v>1</v>
      </c>
      <c r="K412" s="16"/>
      <c r="L412" s="16"/>
      <c r="M412" s="17"/>
      <c r="N412" s="2"/>
      <c r="V412" s="74"/>
    </row>
    <row r="413" spans="1:22" ht="13.8" thickBot="1">
      <c r="A413" s="414"/>
      <c r="B413" s="11"/>
      <c r="C413" s="11"/>
      <c r="D413" s="12"/>
      <c r="E413" s="13" t="s">
        <v>4</v>
      </c>
      <c r="F413" s="14"/>
      <c r="G413" s="407"/>
      <c r="H413" s="408"/>
      <c r="I413" s="409"/>
      <c r="J413" s="15" t="s">
        <v>0</v>
      </c>
      <c r="K413" s="16"/>
      <c r="L413" s="16"/>
      <c r="M413" s="17"/>
      <c r="N413" s="2"/>
      <c r="V413" s="74"/>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2"/>
      <c r="V414" s="74"/>
    </row>
    <row r="415" spans="1:22" ht="13.8" thickBot="1">
      <c r="A415" s="413"/>
      <c r="B415" s="10"/>
      <c r="C415" s="10"/>
      <c r="D415" s="4"/>
      <c r="E415" s="10"/>
      <c r="F415" s="10"/>
      <c r="G415" s="419"/>
      <c r="H415" s="381"/>
      <c r="I415" s="420"/>
      <c r="J415" s="61" t="s">
        <v>2</v>
      </c>
      <c r="K415" s="61"/>
      <c r="L415" s="61"/>
      <c r="M415" s="62"/>
      <c r="N415" s="2"/>
      <c r="V415" s="74">
        <f>G415</f>
        <v>0</v>
      </c>
    </row>
    <row r="416" spans="1:22" ht="21" thickBot="1">
      <c r="A416" s="413"/>
      <c r="B416" s="44" t="s">
        <v>336</v>
      </c>
      <c r="C416" s="44" t="s">
        <v>338</v>
      </c>
      <c r="D416" s="44" t="s">
        <v>23</v>
      </c>
      <c r="E416" s="411" t="s">
        <v>340</v>
      </c>
      <c r="F416" s="411"/>
      <c r="G416" s="415"/>
      <c r="H416" s="416"/>
      <c r="I416" s="417"/>
      <c r="J416" s="15" t="s">
        <v>1</v>
      </c>
      <c r="K416" s="16"/>
      <c r="L416" s="16"/>
      <c r="M416" s="17"/>
      <c r="N416" s="2"/>
    </row>
    <row r="417" spans="1:17" ht="13.8" thickBot="1">
      <c r="A417" s="414"/>
      <c r="B417" s="12"/>
      <c r="C417" s="12"/>
      <c r="D417" s="12"/>
      <c r="E417" s="28" t="s">
        <v>4</v>
      </c>
      <c r="F417" s="29"/>
      <c r="G417" s="407"/>
      <c r="H417" s="408"/>
      <c r="I417" s="409"/>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xr:uid="{00000000-0002-0000-0300-000000000000}"/>
    <dataValidation allowBlank="1" showInputMessage="1" showErrorMessage="1" promptTitle="Input Reporting Period" prompt="Mark an X in this box if you are reporting for the period April 1st-September 30th." sqref="I9:I11" xr:uid="{00000000-0002-0000-0300-000001000000}"/>
    <dataValidation allowBlank="1" showInputMessage="1" showErrorMessage="1" promptTitle="Indicate Reporting Period" prompt="Mark an X in this box if you are reporting for the period October 1st-March 31st." sqref="G9:G11" xr:uid="{00000000-0002-0000-03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3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3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3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3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3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3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3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3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3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3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3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3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3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3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3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3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3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3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3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300-000016000000}"/>
    <dataValidation allowBlank="1" showInputMessage="1" showErrorMessage="1" promptTitle="Traveler Name " prompt="List traveler's first and last name here." sqref="B19" xr:uid="{00000000-0002-0000-0300-000017000000}"/>
    <dataValidation allowBlank="1" showInputMessage="1" showErrorMessage="1" promptTitle="Agency Contact Email" prompt="Delete contents of this cell and replace with agency contact's email address." sqref="D11:F11" xr:uid="{00000000-0002-0000-0300-000018000000}"/>
    <dataValidation allowBlank="1" showInputMessage="1" showErrorMessage="1" promptTitle="Agency Contact Name" prompt="Delete contents of this cell and enter agency contact's name" sqref="C11" xr:uid="{00000000-0002-0000-0300-000019000000}"/>
    <dataValidation allowBlank="1" showInputMessage="1" showErrorMessage="1" promptTitle="Sub-Agency Name" prompt="Delete contents and enter sub-agency name.  If there is no sub-agency, then delete this cell." sqref="B10:F10" xr:uid="{00000000-0002-0000-0300-00001A000000}"/>
    <dataValidation allowBlank="1" showInputMessage="1" showErrorMessage="1" promptTitle="Reporting Agency Name" prompt="Delete contents of this cell and enter reporting agency name." sqref="B9:F9" xr:uid="{00000000-0002-0000-0300-00001B000000}"/>
    <dataValidation allowBlank="1" showInputMessage="1" showErrorMessage="1" promptTitle="Of Pages" prompt="Enter total number of pages in workbook." sqref="L7" xr:uid="{00000000-0002-0000-0300-00001C000000}"/>
    <dataValidation allowBlank="1" showInputMessage="1" showErrorMessage="1" promptTitle="Page Number" prompt="Enter page number referentially to the other pages in this workbook." sqref="K7" xr:uid="{00000000-0002-0000-0300-00001D000000}"/>
    <dataValidation allowBlank="1" showInputMessage="1" showErrorMessage="1" promptTitle="Travel Date(s) Example" prompt="Travel Date is listed here." sqref="F17" xr:uid="{00000000-0002-0000-0300-00001E000000}"/>
    <dataValidation allowBlank="1" showInputMessage="1" showErrorMessage="1" promptTitle="Event Sponsor Example" prompt="Event Sponsor is listed here." sqref="C17" xr:uid="{00000000-0002-0000-0300-00001F000000}"/>
    <dataValidation allowBlank="1" showInputMessage="1" showErrorMessage="1" promptTitle="Traveler Title Example" prompt="Traveler Title is listed here." sqref="B17" xr:uid="{00000000-0002-0000-0300-000020000000}"/>
    <dataValidation allowBlank="1" showInputMessage="1" showErrorMessage="1" promptTitle="Location Example" prompt="Location listed here." sqref="F15" xr:uid="{00000000-0002-0000-0300-000021000000}"/>
    <dataValidation allowBlank="1" showInputMessage="1" showErrorMessage="1" promptTitle="Event Description Example" prompt="Event Description listed here._x000a_" sqref="C15" xr:uid="{00000000-0002-0000-0300-000022000000}"/>
    <dataValidation allowBlank="1" showInputMessage="1" showErrorMessage="1" promptTitle="Traveler Name Example" prompt="Traveler Name Listed Here" sqref="B15" xr:uid="{00000000-0002-0000-03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3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3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300-000026000000}">
      <formula1>2011</formula1>
      <formula2>2050</formula2>
    </dataValidation>
    <dataValidation allowBlank="1" showInputMessage="1" showErrorMessage="1" promptTitle="Benefit #3 Total Amount Example" prompt="The total amount of Benefit #3 is entered here." sqref="M17" xr:uid="{00000000-0002-0000-0300-000027000000}"/>
    <dataValidation allowBlank="1" showInputMessage="1" showErrorMessage="1" promptTitle="Benefit #2 Total Amount Example" prompt="The total amount of Benefit #2 is entered here." sqref="M16" xr:uid="{00000000-0002-0000-0300-000028000000}"/>
    <dataValidation allowBlank="1" showInputMessage="1" showErrorMessage="1" promptTitle="Payment #2-- Payment in-kind" prompt="If payment type for benefit #2 was in-kind, this box would contain an x." sqref="L16" xr:uid="{00000000-0002-0000-0300-000029000000}"/>
    <dataValidation allowBlank="1" showInputMessage="1" showErrorMessage="1" promptTitle="Benefit #3-- Payment in-kind" prompt="Since the payment type for benefit #3 was in-kind, this box contains an x." sqref="L17" xr:uid="{00000000-0002-0000-0300-00002A000000}"/>
    <dataValidation allowBlank="1" showInputMessage="1" showErrorMessage="1" promptTitle="Benefit #3-- Payment by Check" prompt="If payment type for benefit #3 was by check, this box would contain an x." sqref="K17" xr:uid="{00000000-0002-0000-0300-00002B000000}"/>
    <dataValidation allowBlank="1" showInputMessage="1" showErrorMessage="1" promptTitle="Benefit #2-- Payment by Check" prompt="Since benefit #2 was paid by check, this box contains an x." sqref="K16" xr:uid="{00000000-0002-0000-0300-00002C000000}"/>
    <dataValidation allowBlank="1" showInputMessage="1" showErrorMessage="1" promptTitle="Benefit #3 Description Example" prompt="Benefit #3 description is listed here" sqref="J17" xr:uid="{00000000-0002-0000-0300-00002D000000}"/>
    <dataValidation allowBlank="1" showInputMessage="1" showErrorMessage="1" promptTitle="Benefit #2 Description Example" prompt="Benefit #2 description is listed here" sqref="J16" xr:uid="{00000000-0002-0000-0300-00002E000000}"/>
    <dataValidation allowBlank="1" showInputMessage="1" showErrorMessage="1" promptTitle="Benefit #1 Total Amount Example" prompt="The total amount of Benefit #1 is entered here." sqref="M15" xr:uid="{00000000-0002-0000-0300-00002F000000}"/>
    <dataValidation allowBlank="1" showInputMessage="1" showErrorMessage="1" promptTitle="Benefit #1-- Payment in-kind" prompt="Since the payment type for benefit #1 was in-kind, this box contains an x." sqref="L15" xr:uid="{00000000-0002-0000-0300-000030000000}"/>
    <dataValidation allowBlank="1" showInputMessage="1" showErrorMessage="1" promptTitle="Benefit #1--Payment by Check" prompt="If payment type for benefit #1 was by check, this box would contain an x." sqref="K15" xr:uid="{00000000-0002-0000-0300-000031000000}"/>
    <dataValidation allowBlank="1" showInputMessage="1" showErrorMessage="1" promptTitle="Benefit#1 Description Example" prompt="Benefit Description for Entry #1 is listed here." sqref="J15" xr:uid="{00000000-0002-0000-03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300-000033000000}"/>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25"/>
  <sheetViews>
    <sheetView topLeftCell="A2" zoomScaleNormal="100" workbookViewId="0">
      <selection activeCell="L7" sqref="L7"/>
    </sheetView>
  </sheetViews>
  <sheetFormatPr defaultColWidth="8.88671875" defaultRowHeight="13.2"/>
  <cols>
    <col min="1" max="1" width="3.88671875" style="112" customWidth="1"/>
    <col min="2" max="2" width="16.109375" style="112" customWidth="1"/>
    <col min="3" max="3" width="17.6640625" style="112" customWidth="1"/>
    <col min="4" max="4" width="14.44140625" style="112" customWidth="1"/>
    <col min="5" max="5" width="18.6640625" style="112" hidden="1" customWidth="1"/>
    <col min="6" max="6" width="14.88671875" style="112" customWidth="1"/>
    <col min="7" max="7" width="3" style="112" customWidth="1"/>
    <col min="8" max="8" width="11.33203125" style="112" customWidth="1"/>
    <col min="9" max="9" width="3" style="112" customWidth="1"/>
    <col min="10" max="10" width="12.33203125" style="112" customWidth="1"/>
    <col min="11" max="11" width="9.109375" style="112" customWidth="1"/>
    <col min="12" max="12" width="8.88671875" style="112" customWidth="1"/>
    <col min="13" max="13" width="8" style="112" customWidth="1"/>
    <col min="14" max="14" width="0.109375" style="112" customWidth="1"/>
    <col min="15" max="15" width="8.88671875" style="112"/>
    <col min="16" max="16" width="20.33203125" style="112" bestFit="1" customWidth="1"/>
    <col min="17" max="20" width="8.88671875" style="112"/>
    <col min="21" max="21" width="9.44140625" style="112" customWidth="1"/>
    <col min="22" max="22" width="13.6640625" style="113" customWidth="1"/>
    <col min="23" max="16384" width="8.88671875" style="112"/>
  </cols>
  <sheetData>
    <row r="1" spans="1:19" s="112" customFormat="1" hidden="1"/>
    <row r="2" spans="1:19" s="112" customFormat="1">
      <c r="J2" s="482" t="s">
        <v>332</v>
      </c>
      <c r="K2" s="483"/>
      <c r="L2" s="483"/>
      <c r="M2" s="483"/>
      <c r="P2" s="479"/>
      <c r="Q2" s="479"/>
      <c r="R2" s="479"/>
      <c r="S2" s="479"/>
    </row>
    <row r="3" spans="1:19" s="112" customFormat="1">
      <c r="J3" s="483"/>
      <c r="K3" s="483"/>
      <c r="L3" s="483"/>
      <c r="M3" s="483"/>
      <c r="P3" s="480"/>
      <c r="Q3" s="480"/>
      <c r="R3" s="480"/>
      <c r="S3" s="480"/>
    </row>
    <row r="4" spans="1:19" s="112" customFormat="1" ht="13.8" thickBot="1">
      <c r="J4" s="484"/>
      <c r="K4" s="484"/>
      <c r="L4" s="484"/>
      <c r="M4" s="484"/>
      <c r="P4" s="481"/>
      <c r="Q4" s="481"/>
      <c r="R4" s="481"/>
      <c r="S4" s="481"/>
    </row>
    <row r="5" spans="1:19" s="112" customFormat="1" ht="30" customHeight="1" thickTop="1" thickBot="1">
      <c r="A5" s="485" t="str">
        <f>CONCATENATE("1353 Travel Report for ",B9,", ",B10," for the reporting period ",IF(G9=0,IF(I9=0,CONCATENATE("[MARK REPORTING PERIOD]"),CONCATENATE(Q423)), CONCATENATE(Q422)))</f>
        <v>1353 Travel Report for DEPARTMENT OF THE NAVY,  Naval Special Warfare Command for the reporting period APRIL 1 - SEPTEMBER 30, 2023</v>
      </c>
      <c r="B5" s="486"/>
      <c r="C5" s="486"/>
      <c r="D5" s="486"/>
      <c r="E5" s="486"/>
      <c r="F5" s="486"/>
      <c r="G5" s="486"/>
      <c r="H5" s="486"/>
      <c r="I5" s="486"/>
      <c r="J5" s="486"/>
      <c r="K5" s="486"/>
      <c r="L5" s="486"/>
      <c r="M5" s="486"/>
      <c r="N5" s="154"/>
    </row>
    <row r="6" spans="1:19" s="112" customFormat="1" ht="13.5" customHeight="1" thickTop="1">
      <c r="A6" s="492" t="s">
        <v>9</v>
      </c>
      <c r="B6" s="498" t="s">
        <v>362</v>
      </c>
      <c r="C6" s="499"/>
      <c r="D6" s="499"/>
      <c r="E6" s="499"/>
      <c r="F6" s="499"/>
      <c r="G6" s="499"/>
      <c r="H6" s="499"/>
      <c r="I6" s="499"/>
      <c r="J6" s="500"/>
      <c r="K6" s="20" t="s">
        <v>20</v>
      </c>
      <c r="L6" s="20" t="s">
        <v>10</v>
      </c>
      <c r="M6" s="20" t="s">
        <v>19</v>
      </c>
      <c r="N6" s="153"/>
    </row>
    <row r="7" spans="1:19" s="112" customFormat="1" ht="20.25" customHeight="1" thickBot="1">
      <c r="A7" s="492"/>
      <c r="B7" s="501"/>
      <c r="C7" s="502"/>
      <c r="D7" s="502"/>
      <c r="E7" s="502"/>
      <c r="F7" s="502"/>
      <c r="G7" s="502"/>
      <c r="H7" s="502"/>
      <c r="I7" s="502"/>
      <c r="J7" s="503"/>
      <c r="K7" s="56">
        <v>3</v>
      </c>
      <c r="L7" s="57">
        <v>13</v>
      </c>
      <c r="M7" s="58">
        <v>2023</v>
      </c>
      <c r="N7" s="152"/>
    </row>
    <row r="8" spans="1:19" s="112" customFormat="1" ht="27.75" customHeight="1" thickTop="1" thickBot="1">
      <c r="A8" s="492"/>
      <c r="B8" s="494" t="s">
        <v>28</v>
      </c>
      <c r="C8" s="495"/>
      <c r="D8" s="495"/>
      <c r="E8" s="495"/>
      <c r="F8" s="495"/>
      <c r="G8" s="496"/>
      <c r="H8" s="496"/>
      <c r="I8" s="496"/>
      <c r="J8" s="496"/>
      <c r="K8" s="496"/>
      <c r="L8" s="495"/>
      <c r="M8" s="495"/>
      <c r="N8" s="497"/>
    </row>
    <row r="9" spans="1:19" s="112" customFormat="1" ht="18" customHeight="1" thickTop="1">
      <c r="A9" s="492"/>
      <c r="B9" s="473" t="s">
        <v>538</v>
      </c>
      <c r="C9" s="474"/>
      <c r="D9" s="474"/>
      <c r="E9" s="474"/>
      <c r="F9" s="474"/>
      <c r="G9" s="392"/>
      <c r="H9" s="401" t="str">
        <f>"REPORTING PERIOD: "&amp;Q422</f>
        <v>REPORTING PERIOD: OCTOBER 1, 2022- MARCH 31, 2023</v>
      </c>
      <c r="I9" s="395" t="s">
        <v>3</v>
      </c>
      <c r="J9" s="404" t="str">
        <f>"REPORTING PERIOD: "&amp;Q423</f>
        <v>REPORTING PERIOD: APRIL 1 - SEPTEMBER 30, 2023</v>
      </c>
      <c r="K9" s="398"/>
      <c r="L9" s="384" t="s">
        <v>8</v>
      </c>
      <c r="M9" s="385"/>
      <c r="N9" s="151"/>
      <c r="O9" s="147"/>
    </row>
    <row r="10" spans="1:19" s="112" customFormat="1" ht="15.75" customHeight="1">
      <c r="A10" s="492"/>
      <c r="B10" s="475" t="s">
        <v>582</v>
      </c>
      <c r="C10" s="474"/>
      <c r="D10" s="474"/>
      <c r="E10" s="474"/>
      <c r="F10" s="476"/>
      <c r="G10" s="393"/>
      <c r="H10" s="402"/>
      <c r="I10" s="396"/>
      <c r="J10" s="405"/>
      <c r="K10" s="399"/>
      <c r="L10" s="384"/>
      <c r="M10" s="385"/>
      <c r="N10" s="151"/>
      <c r="O10" s="147"/>
    </row>
    <row r="11" spans="1:19" s="112" customFormat="1" ht="13.8" thickBot="1">
      <c r="A11" s="492"/>
      <c r="B11" s="150" t="s">
        <v>21</v>
      </c>
      <c r="C11" s="149" t="s">
        <v>581</v>
      </c>
      <c r="D11" s="435" t="s">
        <v>580</v>
      </c>
      <c r="E11" s="435"/>
      <c r="F11" s="436"/>
      <c r="G11" s="394"/>
      <c r="H11" s="403"/>
      <c r="I11" s="397"/>
      <c r="J11" s="406"/>
      <c r="K11" s="400"/>
      <c r="L11" s="386"/>
      <c r="M11" s="387"/>
      <c r="N11" s="148"/>
      <c r="O11" s="147"/>
    </row>
    <row r="12" spans="1:19" s="112" customFormat="1" ht="13.8" thickTop="1">
      <c r="A12" s="492"/>
      <c r="B12" s="437" t="s">
        <v>26</v>
      </c>
      <c r="C12" s="377" t="s">
        <v>329</v>
      </c>
      <c r="D12" s="379" t="s">
        <v>22</v>
      </c>
      <c r="E12" s="388" t="s">
        <v>15</v>
      </c>
      <c r="F12" s="389"/>
      <c r="G12" s="457" t="s">
        <v>330</v>
      </c>
      <c r="H12" s="458"/>
      <c r="I12" s="459"/>
      <c r="J12" s="377" t="s">
        <v>331</v>
      </c>
      <c r="K12" s="451" t="s">
        <v>334</v>
      </c>
      <c r="L12" s="453" t="s">
        <v>333</v>
      </c>
      <c r="M12" s="379" t="s">
        <v>7</v>
      </c>
      <c r="N12" s="135"/>
    </row>
    <row r="13" spans="1:19" s="112" customFormat="1" ht="34.5" customHeight="1" thickBot="1">
      <c r="A13" s="493"/>
      <c r="B13" s="438"/>
      <c r="C13" s="455"/>
      <c r="D13" s="456"/>
      <c r="E13" s="390"/>
      <c r="F13" s="391"/>
      <c r="G13" s="460"/>
      <c r="H13" s="461"/>
      <c r="I13" s="462"/>
      <c r="J13" s="472"/>
      <c r="K13" s="504"/>
      <c r="L13" s="505"/>
      <c r="M13" s="472"/>
      <c r="N13" s="146"/>
    </row>
    <row r="14" spans="1:19" s="112" customFormat="1" ht="21.6" thickTop="1" thickBot="1">
      <c r="A14" s="412" t="s">
        <v>11</v>
      </c>
      <c r="B14" s="76" t="s">
        <v>335</v>
      </c>
      <c r="C14" s="76" t="s">
        <v>337</v>
      </c>
      <c r="D14" s="76" t="s">
        <v>24</v>
      </c>
      <c r="E14" s="432" t="s">
        <v>339</v>
      </c>
      <c r="F14" s="432"/>
      <c r="G14" s="410" t="s">
        <v>330</v>
      </c>
      <c r="H14" s="418"/>
      <c r="I14" s="66"/>
      <c r="J14" s="145"/>
      <c r="K14" s="145"/>
      <c r="L14" s="145"/>
      <c r="M14" s="145"/>
      <c r="N14" s="121"/>
    </row>
    <row r="15" spans="1:19" s="112" customFormat="1" ht="21" thickBot="1">
      <c r="A15" s="413"/>
      <c r="B15" s="144" t="s">
        <v>12</v>
      </c>
      <c r="C15" s="144" t="s">
        <v>25</v>
      </c>
      <c r="D15" s="133">
        <v>40766</v>
      </c>
      <c r="E15" s="143"/>
      <c r="F15" s="131" t="s">
        <v>16</v>
      </c>
      <c r="G15" s="487" t="s">
        <v>359</v>
      </c>
      <c r="H15" s="488"/>
      <c r="I15" s="489"/>
      <c r="J15" s="142" t="s">
        <v>6</v>
      </c>
      <c r="K15" s="141"/>
      <c r="L15" s="138" t="s">
        <v>3</v>
      </c>
      <c r="M15" s="140">
        <v>280</v>
      </c>
      <c r="N15" s="121"/>
    </row>
    <row r="16" spans="1:19" s="112" customFormat="1" ht="21" thickBot="1">
      <c r="A16" s="413"/>
      <c r="B16" s="44" t="s">
        <v>336</v>
      </c>
      <c r="C16" s="44" t="s">
        <v>338</v>
      </c>
      <c r="D16" s="44" t="s">
        <v>23</v>
      </c>
      <c r="E16" s="411" t="s">
        <v>340</v>
      </c>
      <c r="F16" s="411"/>
      <c r="G16" s="415"/>
      <c r="H16" s="416"/>
      <c r="I16" s="417"/>
      <c r="J16" s="139" t="s">
        <v>18</v>
      </c>
      <c r="K16" s="138" t="s">
        <v>3</v>
      </c>
      <c r="L16" s="137"/>
      <c r="M16" s="136">
        <v>825</v>
      </c>
      <c r="N16" s="135"/>
    </row>
    <row r="17" spans="1:22" ht="13.8" thickBot="1">
      <c r="A17" s="414"/>
      <c r="B17" s="134" t="s">
        <v>13</v>
      </c>
      <c r="C17" s="134" t="s">
        <v>14</v>
      </c>
      <c r="D17" s="133">
        <v>40767</v>
      </c>
      <c r="E17" s="132" t="s">
        <v>4</v>
      </c>
      <c r="F17" s="131" t="s">
        <v>17</v>
      </c>
      <c r="G17" s="469"/>
      <c r="H17" s="470"/>
      <c r="I17" s="471"/>
      <c r="J17" s="130" t="s">
        <v>5</v>
      </c>
      <c r="K17" s="129"/>
      <c r="L17" s="129" t="s">
        <v>3</v>
      </c>
      <c r="M17" s="128">
        <v>120</v>
      </c>
      <c r="N17" s="121"/>
      <c r="V17" s="112"/>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121"/>
      <c r="V18" s="127"/>
    </row>
    <row r="19" spans="1:22">
      <c r="A19" s="490"/>
      <c r="B19" s="10" t="s">
        <v>579</v>
      </c>
      <c r="C19" s="10" t="s">
        <v>578</v>
      </c>
      <c r="D19" s="123">
        <v>45074</v>
      </c>
      <c r="E19" s="10"/>
      <c r="F19" s="10" t="s">
        <v>577</v>
      </c>
      <c r="G19" s="477" t="s">
        <v>576</v>
      </c>
      <c r="H19" s="474"/>
      <c r="I19" s="478"/>
      <c r="J19" s="61" t="s">
        <v>6</v>
      </c>
      <c r="K19" s="61"/>
      <c r="L19" s="61" t="s">
        <v>3</v>
      </c>
      <c r="M19" s="62">
        <v>958.91</v>
      </c>
      <c r="N19" s="121"/>
      <c r="V19" s="126"/>
    </row>
    <row r="20" spans="1:22" ht="20.399999999999999">
      <c r="A20" s="490"/>
      <c r="B20" s="44" t="s">
        <v>336</v>
      </c>
      <c r="C20" s="44" t="s">
        <v>338</v>
      </c>
      <c r="D20" s="44" t="s">
        <v>23</v>
      </c>
      <c r="E20" s="411" t="s">
        <v>340</v>
      </c>
      <c r="F20" s="411"/>
      <c r="G20" s="415"/>
      <c r="H20" s="416"/>
      <c r="I20" s="417"/>
      <c r="J20" s="15" t="s">
        <v>18</v>
      </c>
      <c r="K20" s="16"/>
      <c r="L20" s="16" t="s">
        <v>3</v>
      </c>
      <c r="M20" s="17">
        <v>577.4</v>
      </c>
      <c r="N20" s="121"/>
      <c r="V20" s="122"/>
    </row>
    <row r="21" spans="1:22" ht="21" thickBot="1">
      <c r="A21" s="491"/>
      <c r="B21" s="11" t="s">
        <v>575</v>
      </c>
      <c r="C21" s="11" t="s">
        <v>574</v>
      </c>
      <c r="D21" s="103">
        <v>45079</v>
      </c>
      <c r="E21" s="13" t="s">
        <v>4</v>
      </c>
      <c r="F21" s="107">
        <v>45074</v>
      </c>
      <c r="G21" s="463"/>
      <c r="H21" s="464"/>
      <c r="I21" s="465"/>
      <c r="J21" s="15" t="s">
        <v>5</v>
      </c>
      <c r="K21" s="16"/>
      <c r="L21" s="16" t="s">
        <v>3</v>
      </c>
      <c r="M21" s="17">
        <v>189</v>
      </c>
      <c r="N21" s="121"/>
      <c r="V21" s="122"/>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121"/>
      <c r="V22" s="122"/>
    </row>
    <row r="23" spans="1:22" ht="21" thickBot="1">
      <c r="A23" s="413"/>
      <c r="B23" s="10" t="s">
        <v>573</v>
      </c>
      <c r="C23" s="10" t="s">
        <v>570</v>
      </c>
      <c r="D23" s="123">
        <v>45050</v>
      </c>
      <c r="E23" s="10"/>
      <c r="F23" s="10" t="s">
        <v>569</v>
      </c>
      <c r="G23" s="477" t="s">
        <v>568</v>
      </c>
      <c r="H23" s="474"/>
      <c r="I23" s="478"/>
      <c r="J23" s="61" t="s">
        <v>6</v>
      </c>
      <c r="K23" s="61"/>
      <c r="L23" s="61" t="s">
        <v>3</v>
      </c>
      <c r="M23" s="62">
        <v>1608</v>
      </c>
      <c r="N23" s="121"/>
      <c r="V23" s="122"/>
    </row>
    <row r="24" spans="1:22" ht="21" thickBot="1">
      <c r="A24" s="413"/>
      <c r="B24" s="44" t="s">
        <v>336</v>
      </c>
      <c r="C24" s="44" t="s">
        <v>338</v>
      </c>
      <c r="D24" s="44" t="s">
        <v>23</v>
      </c>
      <c r="E24" s="411" t="s">
        <v>340</v>
      </c>
      <c r="F24" s="411"/>
      <c r="G24" s="415"/>
      <c r="H24" s="416"/>
      <c r="I24" s="417"/>
      <c r="J24" s="15" t="s">
        <v>18</v>
      </c>
      <c r="K24" s="16"/>
      <c r="L24" s="16" t="s">
        <v>3</v>
      </c>
      <c r="M24" s="17">
        <v>3500</v>
      </c>
      <c r="N24" s="121"/>
      <c r="V24" s="122"/>
    </row>
    <row r="25" spans="1:22" ht="21" thickBot="1">
      <c r="A25" s="414"/>
      <c r="B25" s="11" t="s">
        <v>556</v>
      </c>
      <c r="C25" s="11" t="s">
        <v>568</v>
      </c>
      <c r="D25" s="103">
        <v>45057</v>
      </c>
      <c r="E25" s="13" t="s">
        <v>4</v>
      </c>
      <c r="F25" s="107">
        <v>45050</v>
      </c>
      <c r="G25" s="469"/>
      <c r="H25" s="470"/>
      <c r="I25" s="471"/>
      <c r="J25" s="15" t="s">
        <v>5</v>
      </c>
      <c r="K25" s="16"/>
      <c r="L25" s="16" t="s">
        <v>3</v>
      </c>
      <c r="M25" s="17">
        <v>1040</v>
      </c>
      <c r="N25" s="121"/>
      <c r="V25" s="122"/>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121"/>
      <c r="V26" s="122"/>
    </row>
    <row r="27" spans="1:22" ht="21" thickBot="1">
      <c r="A27" s="413"/>
      <c r="B27" s="10" t="s">
        <v>572</v>
      </c>
      <c r="C27" s="10" t="s">
        <v>570</v>
      </c>
      <c r="D27" s="123">
        <v>45050</v>
      </c>
      <c r="E27" s="10"/>
      <c r="F27" s="10" t="s">
        <v>569</v>
      </c>
      <c r="G27" s="477" t="s">
        <v>568</v>
      </c>
      <c r="H27" s="474"/>
      <c r="I27" s="478"/>
      <c r="J27" s="61" t="s">
        <v>6</v>
      </c>
      <c r="K27" s="61"/>
      <c r="L27" s="61" t="s">
        <v>3</v>
      </c>
      <c r="M27" s="62">
        <v>1608</v>
      </c>
      <c r="N27" s="121"/>
      <c r="V27" s="122"/>
    </row>
    <row r="28" spans="1:22" ht="21" thickBot="1">
      <c r="A28" s="413"/>
      <c r="B28" s="44" t="s">
        <v>336</v>
      </c>
      <c r="C28" s="44" t="s">
        <v>338</v>
      </c>
      <c r="D28" s="44" t="s">
        <v>23</v>
      </c>
      <c r="E28" s="411" t="s">
        <v>340</v>
      </c>
      <c r="F28" s="411"/>
      <c r="G28" s="415"/>
      <c r="H28" s="416"/>
      <c r="I28" s="417"/>
      <c r="J28" s="15" t="s">
        <v>18</v>
      </c>
      <c r="K28" s="16"/>
      <c r="L28" s="16" t="s">
        <v>3</v>
      </c>
      <c r="M28" s="17">
        <v>3500</v>
      </c>
      <c r="N28" s="121"/>
      <c r="V28" s="122"/>
    </row>
    <row r="29" spans="1:22" ht="21" thickBot="1">
      <c r="A29" s="414"/>
      <c r="B29" s="11" t="s">
        <v>556</v>
      </c>
      <c r="C29" s="11" t="s">
        <v>568</v>
      </c>
      <c r="D29" s="103">
        <v>45057</v>
      </c>
      <c r="E29" s="13" t="s">
        <v>4</v>
      </c>
      <c r="F29" s="107">
        <v>45050</v>
      </c>
      <c r="G29" s="469"/>
      <c r="H29" s="470"/>
      <c r="I29" s="471"/>
      <c r="J29" s="15" t="s">
        <v>5</v>
      </c>
      <c r="K29" s="16"/>
      <c r="L29" s="16" t="s">
        <v>3</v>
      </c>
      <c r="M29" s="17">
        <v>1040</v>
      </c>
      <c r="N29" s="121"/>
      <c r="V29" s="122"/>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121"/>
      <c r="V30" s="122"/>
    </row>
    <row r="31" spans="1:22" ht="21" thickBot="1">
      <c r="A31" s="413"/>
      <c r="B31" s="10" t="s">
        <v>571</v>
      </c>
      <c r="C31" s="10" t="s">
        <v>570</v>
      </c>
      <c r="D31" s="123">
        <v>45050</v>
      </c>
      <c r="E31" s="10"/>
      <c r="F31" s="10" t="s">
        <v>569</v>
      </c>
      <c r="G31" s="477" t="s">
        <v>568</v>
      </c>
      <c r="H31" s="474"/>
      <c r="I31" s="478"/>
      <c r="J31" s="61" t="s">
        <v>6</v>
      </c>
      <c r="K31" s="61"/>
      <c r="L31" s="61" t="s">
        <v>3</v>
      </c>
      <c r="M31" s="62">
        <v>1608</v>
      </c>
      <c r="N31" s="121"/>
      <c r="V31" s="122"/>
    </row>
    <row r="32" spans="1:22" ht="21" thickBot="1">
      <c r="A32" s="413"/>
      <c r="B32" s="44" t="s">
        <v>336</v>
      </c>
      <c r="C32" s="44" t="s">
        <v>338</v>
      </c>
      <c r="D32" s="44" t="s">
        <v>23</v>
      </c>
      <c r="E32" s="411" t="s">
        <v>340</v>
      </c>
      <c r="F32" s="411"/>
      <c r="G32" s="415"/>
      <c r="H32" s="416"/>
      <c r="I32" s="417"/>
      <c r="J32" s="15" t="s">
        <v>18</v>
      </c>
      <c r="K32" s="16"/>
      <c r="L32" s="16" t="s">
        <v>3</v>
      </c>
      <c r="M32" s="17">
        <v>3500</v>
      </c>
      <c r="N32" s="121"/>
      <c r="V32" s="122"/>
    </row>
    <row r="33" spans="1:22" ht="21" thickBot="1">
      <c r="A33" s="414"/>
      <c r="B33" s="11" t="s">
        <v>556</v>
      </c>
      <c r="C33" s="11" t="s">
        <v>568</v>
      </c>
      <c r="D33" s="103">
        <v>45057</v>
      </c>
      <c r="E33" s="13" t="s">
        <v>4</v>
      </c>
      <c r="F33" s="107">
        <v>45050</v>
      </c>
      <c r="G33" s="469"/>
      <c r="H33" s="470"/>
      <c r="I33" s="471"/>
      <c r="J33" s="15" t="s">
        <v>5</v>
      </c>
      <c r="K33" s="16"/>
      <c r="L33" s="16" t="s">
        <v>3</v>
      </c>
      <c r="M33" s="17">
        <v>1040</v>
      </c>
      <c r="N33" s="121"/>
      <c r="V33" s="122"/>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121"/>
      <c r="V34" s="122"/>
    </row>
    <row r="35" spans="1:22" ht="13.8" thickBot="1">
      <c r="A35" s="413"/>
      <c r="B35" s="10" t="s">
        <v>567</v>
      </c>
      <c r="C35" s="10" t="s">
        <v>566</v>
      </c>
      <c r="D35" s="123">
        <v>45116</v>
      </c>
      <c r="E35" s="10"/>
      <c r="F35" s="10" t="s">
        <v>565</v>
      </c>
      <c r="G35" s="477" t="s">
        <v>564</v>
      </c>
      <c r="H35" s="474"/>
      <c r="I35" s="478"/>
      <c r="J35" s="61" t="s">
        <v>6</v>
      </c>
      <c r="K35" s="61"/>
      <c r="L35" s="61" t="s">
        <v>3</v>
      </c>
      <c r="M35" s="62">
        <v>4225</v>
      </c>
      <c r="N35" s="121"/>
      <c r="V35" s="122"/>
    </row>
    <row r="36" spans="1:22" ht="21" thickBot="1">
      <c r="A36" s="413"/>
      <c r="B36" s="44" t="s">
        <v>336</v>
      </c>
      <c r="C36" s="44" t="s">
        <v>338</v>
      </c>
      <c r="D36" s="44" t="s">
        <v>23</v>
      </c>
      <c r="E36" s="411" t="s">
        <v>340</v>
      </c>
      <c r="F36" s="411"/>
      <c r="G36" s="415"/>
      <c r="H36" s="416"/>
      <c r="I36" s="417"/>
      <c r="J36" s="15" t="s">
        <v>18</v>
      </c>
      <c r="K36" s="16"/>
      <c r="L36" s="16" t="s">
        <v>3</v>
      </c>
      <c r="M36" s="17">
        <v>500</v>
      </c>
      <c r="N36" s="121"/>
      <c r="V36" s="122"/>
    </row>
    <row r="37" spans="1:22" ht="13.8" thickBot="1">
      <c r="A37" s="414"/>
      <c r="B37" s="11" t="s">
        <v>556</v>
      </c>
      <c r="C37" s="11" t="s">
        <v>564</v>
      </c>
      <c r="D37" s="103">
        <v>45128</v>
      </c>
      <c r="E37" s="13" t="s">
        <v>4</v>
      </c>
      <c r="F37" s="107">
        <v>45116</v>
      </c>
      <c r="G37" s="469"/>
      <c r="H37" s="470"/>
      <c r="I37" s="471"/>
      <c r="J37" s="15" t="s">
        <v>5</v>
      </c>
      <c r="K37" s="16"/>
      <c r="L37" s="16" t="s">
        <v>3</v>
      </c>
      <c r="M37" s="17">
        <v>845</v>
      </c>
      <c r="N37" s="121"/>
      <c r="V37" s="122"/>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121"/>
      <c r="V38" s="122"/>
    </row>
    <row r="39" spans="1:22" ht="31.2" thickBot="1">
      <c r="A39" s="413"/>
      <c r="B39" s="10" t="s">
        <v>563</v>
      </c>
      <c r="C39" s="10" t="s">
        <v>560</v>
      </c>
      <c r="D39" s="123">
        <v>45095</v>
      </c>
      <c r="E39" s="10"/>
      <c r="F39" s="10" t="s">
        <v>559</v>
      </c>
      <c r="G39" s="477" t="s">
        <v>558</v>
      </c>
      <c r="H39" s="474"/>
      <c r="I39" s="478"/>
      <c r="J39" s="61" t="s">
        <v>557</v>
      </c>
      <c r="K39" s="61"/>
      <c r="L39" s="61" t="s">
        <v>3</v>
      </c>
      <c r="M39" s="62">
        <v>880</v>
      </c>
      <c r="N39" s="121"/>
      <c r="V39" s="122"/>
    </row>
    <row r="40" spans="1:22" ht="21" thickBot="1">
      <c r="A40" s="413"/>
      <c r="B40" s="44" t="s">
        <v>336</v>
      </c>
      <c r="C40" s="44" t="s">
        <v>338</v>
      </c>
      <c r="D40" s="44" t="s">
        <v>23</v>
      </c>
      <c r="E40" s="411" t="s">
        <v>340</v>
      </c>
      <c r="F40" s="411"/>
      <c r="G40" s="415"/>
      <c r="H40" s="416"/>
      <c r="I40" s="417"/>
      <c r="J40" s="15" t="s">
        <v>1</v>
      </c>
      <c r="K40" s="16"/>
      <c r="L40" s="16"/>
      <c r="M40" s="17"/>
      <c r="N40" s="121"/>
      <c r="V40" s="122"/>
    </row>
    <row r="41" spans="1:22" ht="31.2" thickBot="1">
      <c r="A41" s="414"/>
      <c r="B41" s="11" t="s">
        <v>556</v>
      </c>
      <c r="C41" s="11" t="s">
        <v>555</v>
      </c>
      <c r="D41" s="103">
        <v>45099</v>
      </c>
      <c r="E41" s="13" t="s">
        <v>4</v>
      </c>
      <c r="F41" s="107">
        <v>45095</v>
      </c>
      <c r="G41" s="469"/>
      <c r="H41" s="470"/>
      <c r="I41" s="471"/>
      <c r="J41" s="15" t="s">
        <v>0</v>
      </c>
      <c r="K41" s="16"/>
      <c r="L41" s="16"/>
      <c r="M41" s="17"/>
      <c r="N41" s="121"/>
      <c r="V41" s="122"/>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121"/>
      <c r="V42" s="122"/>
    </row>
    <row r="43" spans="1:22" ht="31.2" thickBot="1">
      <c r="A43" s="413"/>
      <c r="B43" s="10" t="s">
        <v>562</v>
      </c>
      <c r="C43" s="10" t="s">
        <v>560</v>
      </c>
      <c r="D43" s="123">
        <v>45095</v>
      </c>
      <c r="E43" s="10"/>
      <c r="F43" s="10" t="s">
        <v>559</v>
      </c>
      <c r="G43" s="477" t="s">
        <v>558</v>
      </c>
      <c r="H43" s="474"/>
      <c r="I43" s="478"/>
      <c r="J43" s="61" t="s">
        <v>557</v>
      </c>
      <c r="K43" s="61"/>
      <c r="L43" s="61" t="s">
        <v>3</v>
      </c>
      <c r="M43" s="62">
        <v>880</v>
      </c>
      <c r="N43" s="121"/>
      <c r="V43" s="122"/>
    </row>
    <row r="44" spans="1:22" ht="21" thickBot="1">
      <c r="A44" s="413"/>
      <c r="B44" s="44" t="s">
        <v>336</v>
      </c>
      <c r="C44" s="44" t="s">
        <v>338</v>
      </c>
      <c r="D44" s="44" t="s">
        <v>23</v>
      </c>
      <c r="E44" s="411" t="s">
        <v>340</v>
      </c>
      <c r="F44" s="411"/>
      <c r="G44" s="415"/>
      <c r="H44" s="416"/>
      <c r="I44" s="417"/>
      <c r="J44" s="15" t="s">
        <v>1</v>
      </c>
      <c r="K44" s="16"/>
      <c r="L44" s="16"/>
      <c r="M44" s="17"/>
      <c r="N44" s="121"/>
      <c r="V44" s="122"/>
    </row>
    <row r="45" spans="1:22" ht="31.2" thickBot="1">
      <c r="A45" s="414"/>
      <c r="B45" s="11" t="s">
        <v>556</v>
      </c>
      <c r="C45" s="11" t="s">
        <v>555</v>
      </c>
      <c r="D45" s="103">
        <v>45099</v>
      </c>
      <c r="E45" s="13" t="s">
        <v>4</v>
      </c>
      <c r="F45" s="107">
        <v>45095</v>
      </c>
      <c r="G45" s="469"/>
      <c r="H45" s="470"/>
      <c r="I45" s="471"/>
      <c r="J45" s="15" t="s">
        <v>0</v>
      </c>
      <c r="K45" s="16"/>
      <c r="L45" s="16"/>
      <c r="M45" s="17"/>
      <c r="N45" s="121"/>
      <c r="V45" s="122"/>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121"/>
      <c r="V46" s="122"/>
    </row>
    <row r="47" spans="1:22" ht="31.2" thickBot="1">
      <c r="A47" s="413"/>
      <c r="B47" s="10" t="s">
        <v>561</v>
      </c>
      <c r="C47" s="10" t="s">
        <v>560</v>
      </c>
      <c r="D47" s="123">
        <v>45095</v>
      </c>
      <c r="E47" s="10"/>
      <c r="F47" s="10" t="s">
        <v>559</v>
      </c>
      <c r="G47" s="477" t="s">
        <v>558</v>
      </c>
      <c r="H47" s="474"/>
      <c r="I47" s="478"/>
      <c r="J47" s="61" t="s">
        <v>557</v>
      </c>
      <c r="K47" s="61"/>
      <c r="L47" s="61" t="s">
        <v>3</v>
      </c>
      <c r="M47" s="62">
        <v>880</v>
      </c>
      <c r="N47" s="121"/>
      <c r="V47" s="122"/>
    </row>
    <row r="48" spans="1:22" ht="21" thickBot="1">
      <c r="A48" s="413"/>
      <c r="B48" s="44" t="s">
        <v>336</v>
      </c>
      <c r="C48" s="44" t="s">
        <v>338</v>
      </c>
      <c r="D48" s="44" t="s">
        <v>23</v>
      </c>
      <c r="E48" s="411" t="s">
        <v>340</v>
      </c>
      <c r="F48" s="411"/>
      <c r="G48" s="415"/>
      <c r="H48" s="416"/>
      <c r="I48" s="417"/>
      <c r="J48" s="15" t="s">
        <v>1</v>
      </c>
      <c r="K48" s="16"/>
      <c r="L48" s="16"/>
      <c r="M48" s="17"/>
      <c r="N48" s="121"/>
      <c r="V48" s="122"/>
    </row>
    <row r="49" spans="1:22" ht="31.2" thickBot="1">
      <c r="A49" s="414"/>
      <c r="B49" s="11" t="s">
        <v>556</v>
      </c>
      <c r="C49" s="11" t="s">
        <v>555</v>
      </c>
      <c r="D49" s="103">
        <v>45099</v>
      </c>
      <c r="E49" s="13" t="s">
        <v>4</v>
      </c>
      <c r="F49" s="107">
        <v>45095</v>
      </c>
      <c r="G49" s="469"/>
      <c r="H49" s="470"/>
      <c r="I49" s="471"/>
      <c r="J49" s="15" t="s">
        <v>0</v>
      </c>
      <c r="K49" s="16"/>
      <c r="L49" s="16"/>
      <c r="M49" s="17"/>
      <c r="N49" s="121"/>
      <c r="V49" s="122"/>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121"/>
      <c r="V50" s="122"/>
    </row>
    <row r="51" spans="1:22" ht="13.8" thickBot="1">
      <c r="A51" s="413"/>
      <c r="B51" s="10" t="s">
        <v>554</v>
      </c>
      <c r="C51" s="10" t="s">
        <v>542</v>
      </c>
      <c r="D51" s="123">
        <v>45054</v>
      </c>
      <c r="E51" s="10"/>
      <c r="F51" s="10" t="s">
        <v>541</v>
      </c>
      <c r="G51" s="477" t="s">
        <v>539</v>
      </c>
      <c r="H51" s="474"/>
      <c r="I51" s="478"/>
      <c r="J51" s="61" t="s">
        <v>6</v>
      </c>
      <c r="K51" s="61"/>
      <c r="L51" s="61" t="s">
        <v>3</v>
      </c>
      <c r="M51" s="62">
        <v>567</v>
      </c>
      <c r="N51" s="121"/>
      <c r="V51" s="122"/>
    </row>
    <row r="52" spans="1:22" ht="21" thickBot="1">
      <c r="A52" s="413"/>
      <c r="B52" s="44" t="s">
        <v>336</v>
      </c>
      <c r="C52" s="44" t="s">
        <v>338</v>
      </c>
      <c r="D52" s="44" t="s">
        <v>23</v>
      </c>
      <c r="E52" s="411" t="s">
        <v>340</v>
      </c>
      <c r="F52" s="411"/>
      <c r="G52" s="415"/>
      <c r="H52" s="416"/>
      <c r="I52" s="417"/>
      <c r="J52" s="15" t="s">
        <v>18</v>
      </c>
      <c r="K52" s="16"/>
      <c r="L52" s="16" t="s">
        <v>3</v>
      </c>
      <c r="M52" s="17">
        <v>567</v>
      </c>
      <c r="N52" s="121"/>
      <c r="V52" s="122"/>
    </row>
    <row r="53" spans="1:22" ht="21" thickBot="1">
      <c r="A53" s="414"/>
      <c r="B53" s="11" t="s">
        <v>553</v>
      </c>
      <c r="C53" s="11" t="s">
        <v>539</v>
      </c>
      <c r="D53" s="103">
        <v>45057</v>
      </c>
      <c r="E53" s="13" t="s">
        <v>4</v>
      </c>
      <c r="F53" s="107">
        <v>45053</v>
      </c>
      <c r="G53" s="469"/>
      <c r="H53" s="470"/>
      <c r="I53" s="471"/>
      <c r="J53" s="15" t="s">
        <v>5</v>
      </c>
      <c r="K53" s="16"/>
      <c r="L53" s="16" t="s">
        <v>3</v>
      </c>
      <c r="M53" s="17">
        <v>567</v>
      </c>
      <c r="N53" s="121"/>
      <c r="V53" s="122"/>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121"/>
      <c r="V54" s="122"/>
    </row>
    <row r="55" spans="1:22" ht="13.8" thickBot="1">
      <c r="A55" s="413"/>
      <c r="B55" s="10" t="s">
        <v>552</v>
      </c>
      <c r="C55" s="10" t="s">
        <v>542</v>
      </c>
      <c r="D55" s="123">
        <v>45054</v>
      </c>
      <c r="E55" s="10"/>
      <c r="F55" s="10" t="s">
        <v>541</v>
      </c>
      <c r="G55" s="477" t="s">
        <v>539</v>
      </c>
      <c r="H55" s="474"/>
      <c r="I55" s="478"/>
      <c r="J55" s="61" t="s">
        <v>6</v>
      </c>
      <c r="K55" s="61"/>
      <c r="L55" s="61" t="s">
        <v>3</v>
      </c>
      <c r="M55" s="62">
        <v>567</v>
      </c>
      <c r="N55" s="121"/>
      <c r="P55" s="124"/>
      <c r="V55" s="122"/>
    </row>
    <row r="56" spans="1:22" ht="21" thickBot="1">
      <c r="A56" s="413"/>
      <c r="B56" s="44" t="s">
        <v>336</v>
      </c>
      <c r="C56" s="44" t="s">
        <v>338</v>
      </c>
      <c r="D56" s="44" t="s">
        <v>23</v>
      </c>
      <c r="E56" s="411" t="s">
        <v>340</v>
      </c>
      <c r="F56" s="411"/>
      <c r="G56" s="415"/>
      <c r="H56" s="416"/>
      <c r="I56" s="417"/>
      <c r="J56" s="15" t="s">
        <v>18</v>
      </c>
      <c r="K56" s="16"/>
      <c r="L56" s="16" t="s">
        <v>3</v>
      </c>
      <c r="M56" s="17">
        <v>567</v>
      </c>
      <c r="N56" s="121"/>
      <c r="V56" s="122"/>
    </row>
    <row r="57" spans="1:22" s="124" customFormat="1" ht="13.8" thickBot="1">
      <c r="A57" s="414"/>
      <c r="B57" s="11" t="s">
        <v>551</v>
      </c>
      <c r="C57" s="11" t="s">
        <v>539</v>
      </c>
      <c r="D57" s="103">
        <v>45057</v>
      </c>
      <c r="E57" s="13" t="s">
        <v>4</v>
      </c>
      <c r="F57" s="107">
        <v>45053</v>
      </c>
      <c r="G57" s="469"/>
      <c r="H57" s="470"/>
      <c r="I57" s="471"/>
      <c r="J57" s="15" t="s">
        <v>5</v>
      </c>
      <c r="K57" s="16"/>
      <c r="L57" s="16" t="s">
        <v>3</v>
      </c>
      <c r="M57" s="17">
        <v>567</v>
      </c>
      <c r="N57" s="125"/>
      <c r="P57" s="112"/>
      <c r="Q57" s="112"/>
      <c r="V57" s="122"/>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121"/>
      <c r="V58" s="122"/>
    </row>
    <row r="59" spans="1:22" ht="13.8" thickBot="1">
      <c r="A59" s="413"/>
      <c r="B59" s="10" t="s">
        <v>550</v>
      </c>
      <c r="C59" s="10" t="s">
        <v>542</v>
      </c>
      <c r="D59" s="123">
        <v>45054</v>
      </c>
      <c r="E59" s="10"/>
      <c r="F59" s="10" t="s">
        <v>541</v>
      </c>
      <c r="G59" s="477" t="s">
        <v>539</v>
      </c>
      <c r="H59" s="474"/>
      <c r="I59" s="478"/>
      <c r="J59" s="61" t="s">
        <v>6</v>
      </c>
      <c r="K59" s="61"/>
      <c r="L59" s="61" t="s">
        <v>3</v>
      </c>
      <c r="M59" s="62">
        <v>567</v>
      </c>
      <c r="N59" s="121"/>
      <c r="V59" s="122"/>
    </row>
    <row r="60" spans="1:22" ht="21" thickBot="1">
      <c r="A60" s="413"/>
      <c r="B60" s="44" t="s">
        <v>336</v>
      </c>
      <c r="C60" s="44" t="s">
        <v>338</v>
      </c>
      <c r="D60" s="44" t="s">
        <v>23</v>
      </c>
      <c r="E60" s="411" t="s">
        <v>340</v>
      </c>
      <c r="F60" s="411"/>
      <c r="G60" s="415"/>
      <c r="H60" s="416"/>
      <c r="I60" s="417"/>
      <c r="J60" s="15" t="s">
        <v>18</v>
      </c>
      <c r="K60" s="16"/>
      <c r="L60" s="16" t="s">
        <v>3</v>
      </c>
      <c r="M60" s="17">
        <v>567</v>
      </c>
      <c r="N60" s="121"/>
      <c r="V60" s="122"/>
    </row>
    <row r="61" spans="1:22" ht="13.8" thickBot="1">
      <c r="A61" s="414"/>
      <c r="B61" s="11" t="s">
        <v>548</v>
      </c>
      <c r="C61" s="11" t="s">
        <v>539</v>
      </c>
      <c r="D61" s="103">
        <v>45057</v>
      </c>
      <c r="E61" s="13" t="s">
        <v>4</v>
      </c>
      <c r="F61" s="107">
        <v>45053</v>
      </c>
      <c r="G61" s="469"/>
      <c r="H61" s="470"/>
      <c r="I61" s="471"/>
      <c r="J61" s="15" t="s">
        <v>5</v>
      </c>
      <c r="K61" s="16"/>
      <c r="L61" s="16" t="s">
        <v>3</v>
      </c>
      <c r="M61" s="17">
        <v>567</v>
      </c>
      <c r="N61" s="121"/>
      <c r="V61" s="122"/>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121"/>
      <c r="V62" s="122"/>
    </row>
    <row r="63" spans="1:22" ht="13.8" thickBot="1">
      <c r="A63" s="413"/>
      <c r="B63" s="10" t="s">
        <v>549</v>
      </c>
      <c r="C63" s="10" t="s">
        <v>542</v>
      </c>
      <c r="D63" s="123">
        <v>45054</v>
      </c>
      <c r="E63" s="10"/>
      <c r="F63" s="10" t="s">
        <v>541</v>
      </c>
      <c r="G63" s="477" t="s">
        <v>539</v>
      </c>
      <c r="H63" s="474"/>
      <c r="I63" s="478"/>
      <c r="J63" s="61" t="s">
        <v>6</v>
      </c>
      <c r="K63" s="61"/>
      <c r="L63" s="61" t="s">
        <v>3</v>
      </c>
      <c r="M63" s="62">
        <v>567</v>
      </c>
      <c r="N63" s="121"/>
      <c r="V63" s="122"/>
    </row>
    <row r="64" spans="1:22" ht="21" thickBot="1">
      <c r="A64" s="413"/>
      <c r="B64" s="44" t="s">
        <v>336</v>
      </c>
      <c r="C64" s="44" t="s">
        <v>338</v>
      </c>
      <c r="D64" s="44" t="s">
        <v>23</v>
      </c>
      <c r="E64" s="411" t="s">
        <v>340</v>
      </c>
      <c r="F64" s="411"/>
      <c r="G64" s="415"/>
      <c r="H64" s="416"/>
      <c r="I64" s="417"/>
      <c r="J64" s="15" t="s">
        <v>18</v>
      </c>
      <c r="K64" s="16"/>
      <c r="L64" s="16" t="s">
        <v>3</v>
      </c>
      <c r="M64" s="17">
        <v>567</v>
      </c>
      <c r="N64" s="121"/>
      <c r="V64" s="122"/>
    </row>
    <row r="65" spans="1:22" ht="13.8" thickBot="1">
      <c r="A65" s="414"/>
      <c r="B65" s="11" t="s">
        <v>548</v>
      </c>
      <c r="C65" s="11" t="s">
        <v>539</v>
      </c>
      <c r="D65" s="103">
        <v>45057</v>
      </c>
      <c r="E65" s="13" t="s">
        <v>4</v>
      </c>
      <c r="F65" s="107">
        <v>45053</v>
      </c>
      <c r="G65" s="469"/>
      <c r="H65" s="470"/>
      <c r="I65" s="471"/>
      <c r="J65" s="15" t="s">
        <v>5</v>
      </c>
      <c r="K65" s="16"/>
      <c r="L65" s="16" t="s">
        <v>3</v>
      </c>
      <c r="M65" s="17">
        <v>567</v>
      </c>
      <c r="N65" s="121"/>
      <c r="V65" s="122"/>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121"/>
      <c r="V66" s="122"/>
    </row>
    <row r="67" spans="1:22" ht="13.8" thickBot="1">
      <c r="A67" s="413"/>
      <c r="B67" s="10" t="s">
        <v>547</v>
      </c>
      <c r="C67" s="10" t="s">
        <v>542</v>
      </c>
      <c r="D67" s="123">
        <v>45054</v>
      </c>
      <c r="E67" s="10"/>
      <c r="F67" s="10" t="s">
        <v>541</v>
      </c>
      <c r="G67" s="477" t="s">
        <v>539</v>
      </c>
      <c r="H67" s="474"/>
      <c r="I67" s="478"/>
      <c r="J67" s="61" t="s">
        <v>6</v>
      </c>
      <c r="K67" s="61"/>
      <c r="L67" s="61" t="s">
        <v>3</v>
      </c>
      <c r="M67" s="62">
        <v>567</v>
      </c>
      <c r="N67" s="121"/>
      <c r="V67" s="122"/>
    </row>
    <row r="68" spans="1:22" ht="21" thickBot="1">
      <c r="A68" s="413"/>
      <c r="B68" s="44" t="s">
        <v>336</v>
      </c>
      <c r="C68" s="44" t="s">
        <v>338</v>
      </c>
      <c r="D68" s="44" t="s">
        <v>23</v>
      </c>
      <c r="E68" s="411" t="s">
        <v>340</v>
      </c>
      <c r="F68" s="411"/>
      <c r="G68" s="415"/>
      <c r="H68" s="416"/>
      <c r="I68" s="417"/>
      <c r="J68" s="15" t="s">
        <v>18</v>
      </c>
      <c r="K68" s="16"/>
      <c r="L68" s="16" t="s">
        <v>3</v>
      </c>
      <c r="M68" s="17">
        <v>567</v>
      </c>
      <c r="N68" s="121"/>
      <c r="V68" s="122"/>
    </row>
    <row r="69" spans="1:22" ht="13.8" thickBot="1">
      <c r="A69" s="414"/>
      <c r="B69" s="11" t="s">
        <v>546</v>
      </c>
      <c r="C69" s="11" t="s">
        <v>539</v>
      </c>
      <c r="D69" s="103">
        <v>45057</v>
      </c>
      <c r="E69" s="13" t="s">
        <v>4</v>
      </c>
      <c r="F69" s="107">
        <v>45053</v>
      </c>
      <c r="G69" s="469"/>
      <c r="H69" s="470"/>
      <c r="I69" s="471"/>
      <c r="J69" s="15" t="s">
        <v>5</v>
      </c>
      <c r="K69" s="16"/>
      <c r="L69" s="16" t="s">
        <v>3</v>
      </c>
      <c r="M69" s="17">
        <v>567</v>
      </c>
      <c r="N69" s="121"/>
      <c r="V69" s="122"/>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121"/>
      <c r="V70" s="122"/>
    </row>
    <row r="71" spans="1:22" ht="13.8" thickBot="1">
      <c r="A71" s="413"/>
      <c r="B71" s="10" t="s">
        <v>545</v>
      </c>
      <c r="C71" s="10" t="s">
        <v>542</v>
      </c>
      <c r="D71" s="123">
        <v>45054</v>
      </c>
      <c r="E71" s="10"/>
      <c r="F71" s="10" t="s">
        <v>541</v>
      </c>
      <c r="G71" s="477" t="s">
        <v>539</v>
      </c>
      <c r="H71" s="474"/>
      <c r="I71" s="478"/>
      <c r="J71" s="61" t="s">
        <v>6</v>
      </c>
      <c r="K71" s="61"/>
      <c r="L71" s="61" t="s">
        <v>3</v>
      </c>
      <c r="M71" s="62">
        <v>567</v>
      </c>
      <c r="N71" s="121"/>
      <c r="V71" s="122"/>
    </row>
    <row r="72" spans="1:22" ht="21" thickBot="1">
      <c r="A72" s="413"/>
      <c r="B72" s="44" t="s">
        <v>336</v>
      </c>
      <c r="C72" s="44" t="s">
        <v>338</v>
      </c>
      <c r="D72" s="44" t="s">
        <v>23</v>
      </c>
      <c r="E72" s="411" t="s">
        <v>340</v>
      </c>
      <c r="F72" s="411"/>
      <c r="G72" s="415"/>
      <c r="H72" s="416"/>
      <c r="I72" s="417"/>
      <c r="J72" s="15" t="s">
        <v>18</v>
      </c>
      <c r="K72" s="16"/>
      <c r="L72" s="16" t="s">
        <v>3</v>
      </c>
      <c r="M72" s="17">
        <v>567</v>
      </c>
      <c r="N72" s="121"/>
      <c r="V72" s="122"/>
    </row>
    <row r="73" spans="1:22" ht="13.8" thickBot="1">
      <c r="A73" s="414"/>
      <c r="B73" s="11" t="s">
        <v>544</v>
      </c>
      <c r="C73" s="11" t="s">
        <v>539</v>
      </c>
      <c r="D73" s="103">
        <v>45057</v>
      </c>
      <c r="E73" s="13" t="s">
        <v>4</v>
      </c>
      <c r="F73" s="107">
        <v>45053</v>
      </c>
      <c r="G73" s="469"/>
      <c r="H73" s="470"/>
      <c r="I73" s="471"/>
      <c r="J73" s="15" t="s">
        <v>5</v>
      </c>
      <c r="K73" s="16"/>
      <c r="L73" s="16" t="s">
        <v>3</v>
      </c>
      <c r="M73" s="17">
        <v>567</v>
      </c>
      <c r="N73" s="121"/>
      <c r="V73" s="122"/>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121"/>
      <c r="V74" s="122"/>
    </row>
    <row r="75" spans="1:22" ht="21" thickBot="1">
      <c r="A75" s="413"/>
      <c r="B75" s="10" t="s">
        <v>543</v>
      </c>
      <c r="C75" s="10" t="s">
        <v>542</v>
      </c>
      <c r="D75" s="123">
        <v>45054</v>
      </c>
      <c r="E75" s="10"/>
      <c r="F75" s="10" t="s">
        <v>541</v>
      </c>
      <c r="G75" s="477" t="s">
        <v>539</v>
      </c>
      <c r="H75" s="474"/>
      <c r="I75" s="478"/>
      <c r="J75" s="61" t="s">
        <v>6</v>
      </c>
      <c r="K75" s="61"/>
      <c r="L75" s="61" t="s">
        <v>3</v>
      </c>
      <c r="M75" s="62">
        <v>567</v>
      </c>
      <c r="N75" s="121"/>
      <c r="V75" s="122"/>
    </row>
    <row r="76" spans="1:22" ht="21" thickBot="1">
      <c r="A76" s="413"/>
      <c r="B76" s="44" t="s">
        <v>336</v>
      </c>
      <c r="C76" s="44" t="s">
        <v>338</v>
      </c>
      <c r="D76" s="44" t="s">
        <v>23</v>
      </c>
      <c r="E76" s="411" t="s">
        <v>340</v>
      </c>
      <c r="F76" s="411"/>
      <c r="G76" s="415"/>
      <c r="H76" s="416"/>
      <c r="I76" s="417"/>
      <c r="J76" s="15" t="s">
        <v>18</v>
      </c>
      <c r="K76" s="16"/>
      <c r="L76" s="16" t="s">
        <v>3</v>
      </c>
      <c r="M76" s="17">
        <v>567</v>
      </c>
      <c r="N76" s="121"/>
      <c r="V76" s="122"/>
    </row>
    <row r="77" spans="1:22" ht="13.8" thickBot="1">
      <c r="A77" s="414"/>
      <c r="B77" s="11" t="s">
        <v>540</v>
      </c>
      <c r="C77" s="11" t="s">
        <v>539</v>
      </c>
      <c r="D77" s="103">
        <v>45057</v>
      </c>
      <c r="E77" s="13" t="s">
        <v>4</v>
      </c>
      <c r="F77" s="107">
        <v>45053</v>
      </c>
      <c r="G77" s="469"/>
      <c r="H77" s="470"/>
      <c r="I77" s="471"/>
      <c r="J77" s="15" t="s">
        <v>5</v>
      </c>
      <c r="K77" s="16"/>
      <c r="L77" s="16" t="s">
        <v>3</v>
      </c>
      <c r="M77" s="17">
        <v>567</v>
      </c>
      <c r="N77" s="121"/>
      <c r="V77" s="122"/>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121"/>
      <c r="V78" s="122"/>
    </row>
    <row r="79" spans="1:22" ht="13.8" thickBot="1">
      <c r="A79" s="413"/>
      <c r="B79" s="10"/>
      <c r="C79" s="10"/>
      <c r="D79" s="123"/>
      <c r="E79" s="10"/>
      <c r="F79" s="10"/>
      <c r="G79" s="477"/>
      <c r="H79" s="474"/>
      <c r="I79" s="478"/>
      <c r="J79" s="61" t="s">
        <v>2</v>
      </c>
      <c r="K79" s="61"/>
      <c r="L79" s="61"/>
      <c r="M79" s="62"/>
      <c r="N79" s="121"/>
      <c r="V79" s="122"/>
    </row>
    <row r="80" spans="1:22" ht="21" thickBot="1">
      <c r="A80" s="413"/>
      <c r="B80" s="44" t="s">
        <v>336</v>
      </c>
      <c r="C80" s="44" t="s">
        <v>338</v>
      </c>
      <c r="D80" s="44" t="s">
        <v>23</v>
      </c>
      <c r="E80" s="411" t="s">
        <v>340</v>
      </c>
      <c r="F80" s="411"/>
      <c r="G80" s="415"/>
      <c r="H80" s="416"/>
      <c r="I80" s="417"/>
      <c r="J80" s="15" t="s">
        <v>1</v>
      </c>
      <c r="K80" s="16"/>
      <c r="L80" s="16"/>
      <c r="M80" s="17"/>
      <c r="N80" s="121"/>
      <c r="V80" s="122"/>
    </row>
    <row r="81" spans="1:22" ht="13.8" thickBot="1">
      <c r="A81" s="414"/>
      <c r="B81" s="11"/>
      <c r="C81" s="11"/>
      <c r="D81" s="12"/>
      <c r="E81" s="13" t="s">
        <v>4</v>
      </c>
      <c r="F81" s="14"/>
      <c r="G81" s="469"/>
      <c r="H81" s="470"/>
      <c r="I81" s="471"/>
      <c r="J81" s="15" t="s">
        <v>0</v>
      </c>
      <c r="K81" s="16"/>
      <c r="L81" s="16"/>
      <c r="M81" s="17"/>
      <c r="N81" s="121"/>
      <c r="V81" s="122"/>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121"/>
      <c r="V82" s="122"/>
    </row>
    <row r="83" spans="1:22" ht="13.8" thickBot="1">
      <c r="A83" s="413"/>
      <c r="B83" s="10"/>
      <c r="C83" s="10"/>
      <c r="D83" s="123"/>
      <c r="E83" s="10"/>
      <c r="F83" s="10"/>
      <c r="G83" s="477"/>
      <c r="H83" s="474"/>
      <c r="I83" s="478"/>
      <c r="J83" s="61" t="s">
        <v>2</v>
      </c>
      <c r="K83" s="61"/>
      <c r="L83" s="61"/>
      <c r="M83" s="62"/>
      <c r="N83" s="121"/>
      <c r="V83" s="122"/>
    </row>
    <row r="84" spans="1:22" ht="21" thickBot="1">
      <c r="A84" s="413"/>
      <c r="B84" s="44" t="s">
        <v>336</v>
      </c>
      <c r="C84" s="44" t="s">
        <v>338</v>
      </c>
      <c r="D84" s="44" t="s">
        <v>23</v>
      </c>
      <c r="E84" s="411" t="s">
        <v>340</v>
      </c>
      <c r="F84" s="411"/>
      <c r="G84" s="415"/>
      <c r="H84" s="416"/>
      <c r="I84" s="417"/>
      <c r="J84" s="15" t="s">
        <v>1</v>
      </c>
      <c r="K84" s="16"/>
      <c r="L84" s="16"/>
      <c r="M84" s="17"/>
      <c r="N84" s="121"/>
      <c r="V84" s="122"/>
    </row>
    <row r="85" spans="1:22" ht="13.8" thickBot="1">
      <c r="A85" s="414"/>
      <c r="B85" s="11"/>
      <c r="C85" s="11"/>
      <c r="D85" s="12"/>
      <c r="E85" s="13" t="s">
        <v>4</v>
      </c>
      <c r="F85" s="14"/>
      <c r="G85" s="469"/>
      <c r="H85" s="470"/>
      <c r="I85" s="471"/>
      <c r="J85" s="15" t="s">
        <v>0</v>
      </c>
      <c r="K85" s="16"/>
      <c r="L85" s="16"/>
      <c r="M85" s="17"/>
      <c r="N85" s="121"/>
      <c r="V85" s="122"/>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121"/>
      <c r="V86" s="122"/>
    </row>
    <row r="87" spans="1:22" ht="13.8" thickBot="1">
      <c r="A87" s="413"/>
      <c r="B87" s="10"/>
      <c r="C87" s="10"/>
      <c r="D87" s="123"/>
      <c r="E87" s="10"/>
      <c r="F87" s="10"/>
      <c r="G87" s="477"/>
      <c r="H87" s="474"/>
      <c r="I87" s="478"/>
      <c r="J87" s="61" t="s">
        <v>2</v>
      </c>
      <c r="K87" s="61"/>
      <c r="L87" s="61"/>
      <c r="M87" s="62"/>
      <c r="N87" s="121"/>
      <c r="V87" s="122"/>
    </row>
    <row r="88" spans="1:22" ht="21" thickBot="1">
      <c r="A88" s="413"/>
      <c r="B88" s="44" t="s">
        <v>336</v>
      </c>
      <c r="C88" s="44" t="s">
        <v>338</v>
      </c>
      <c r="D88" s="44" t="s">
        <v>23</v>
      </c>
      <c r="E88" s="411" t="s">
        <v>340</v>
      </c>
      <c r="F88" s="411"/>
      <c r="G88" s="415"/>
      <c r="H88" s="416"/>
      <c r="I88" s="417"/>
      <c r="J88" s="15" t="s">
        <v>1</v>
      </c>
      <c r="K88" s="16"/>
      <c r="L88" s="16"/>
      <c r="M88" s="17"/>
      <c r="N88" s="121"/>
      <c r="V88" s="122"/>
    </row>
    <row r="89" spans="1:22" ht="13.8" thickBot="1">
      <c r="A89" s="414"/>
      <c r="B89" s="11"/>
      <c r="C89" s="11"/>
      <c r="D89" s="12"/>
      <c r="E89" s="13" t="s">
        <v>4</v>
      </c>
      <c r="F89" s="14"/>
      <c r="G89" s="469"/>
      <c r="H89" s="470"/>
      <c r="I89" s="471"/>
      <c r="J89" s="15" t="s">
        <v>0</v>
      </c>
      <c r="K89" s="16"/>
      <c r="L89" s="16"/>
      <c r="M89" s="17"/>
      <c r="N89" s="121"/>
      <c r="V89" s="122"/>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121"/>
      <c r="V90" s="122"/>
    </row>
    <row r="91" spans="1:22" ht="13.8" thickBot="1">
      <c r="A91" s="413"/>
      <c r="B91" s="10"/>
      <c r="C91" s="10"/>
      <c r="D91" s="123"/>
      <c r="E91" s="10"/>
      <c r="F91" s="10"/>
      <c r="G91" s="477"/>
      <c r="H91" s="474"/>
      <c r="I91" s="478"/>
      <c r="J91" s="61" t="s">
        <v>2</v>
      </c>
      <c r="K91" s="61"/>
      <c r="L91" s="61"/>
      <c r="M91" s="62"/>
      <c r="N91" s="121"/>
      <c r="V91" s="122"/>
    </row>
    <row r="92" spans="1:22" ht="21" thickBot="1">
      <c r="A92" s="413"/>
      <c r="B92" s="44" t="s">
        <v>336</v>
      </c>
      <c r="C92" s="44" t="s">
        <v>338</v>
      </c>
      <c r="D92" s="44" t="s">
        <v>23</v>
      </c>
      <c r="E92" s="411" t="s">
        <v>340</v>
      </c>
      <c r="F92" s="411"/>
      <c r="G92" s="415"/>
      <c r="H92" s="416"/>
      <c r="I92" s="417"/>
      <c r="J92" s="15" t="s">
        <v>1</v>
      </c>
      <c r="K92" s="16"/>
      <c r="L92" s="16"/>
      <c r="M92" s="17"/>
      <c r="N92" s="121"/>
      <c r="V92" s="122"/>
    </row>
    <row r="93" spans="1:22" ht="13.8" thickBot="1">
      <c r="A93" s="414"/>
      <c r="B93" s="11"/>
      <c r="C93" s="11"/>
      <c r="D93" s="12"/>
      <c r="E93" s="13" t="s">
        <v>4</v>
      </c>
      <c r="F93" s="14"/>
      <c r="G93" s="469"/>
      <c r="H93" s="470"/>
      <c r="I93" s="471"/>
      <c r="J93" s="15" t="s">
        <v>0</v>
      </c>
      <c r="K93" s="16"/>
      <c r="L93" s="16"/>
      <c r="M93" s="17"/>
      <c r="N93" s="121"/>
      <c r="V93" s="122"/>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121"/>
      <c r="V94" s="122"/>
    </row>
    <row r="95" spans="1:22" ht="13.8" thickBot="1">
      <c r="A95" s="413"/>
      <c r="B95" s="10"/>
      <c r="C95" s="10"/>
      <c r="D95" s="123"/>
      <c r="E95" s="10"/>
      <c r="F95" s="10"/>
      <c r="G95" s="477"/>
      <c r="H95" s="474"/>
      <c r="I95" s="478"/>
      <c r="J95" s="61" t="s">
        <v>2</v>
      </c>
      <c r="K95" s="61"/>
      <c r="L95" s="61"/>
      <c r="M95" s="62"/>
      <c r="N95" s="121"/>
      <c r="V95" s="122"/>
    </row>
    <row r="96" spans="1:22" ht="21" thickBot="1">
      <c r="A96" s="413"/>
      <c r="B96" s="44" t="s">
        <v>336</v>
      </c>
      <c r="C96" s="44" t="s">
        <v>338</v>
      </c>
      <c r="D96" s="44" t="s">
        <v>23</v>
      </c>
      <c r="E96" s="411" t="s">
        <v>340</v>
      </c>
      <c r="F96" s="411"/>
      <c r="G96" s="415"/>
      <c r="H96" s="416"/>
      <c r="I96" s="417"/>
      <c r="J96" s="15" t="s">
        <v>1</v>
      </c>
      <c r="K96" s="16"/>
      <c r="L96" s="16"/>
      <c r="M96" s="17"/>
      <c r="N96" s="121"/>
      <c r="V96" s="122"/>
    </row>
    <row r="97" spans="1:22" ht="13.8" thickBot="1">
      <c r="A97" s="414"/>
      <c r="B97" s="11"/>
      <c r="C97" s="11"/>
      <c r="D97" s="12"/>
      <c r="E97" s="13" t="s">
        <v>4</v>
      </c>
      <c r="F97" s="14"/>
      <c r="G97" s="469"/>
      <c r="H97" s="470"/>
      <c r="I97" s="471"/>
      <c r="J97" s="15" t="s">
        <v>0</v>
      </c>
      <c r="K97" s="16"/>
      <c r="L97" s="16"/>
      <c r="M97" s="17"/>
      <c r="N97" s="121"/>
      <c r="V97" s="122"/>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121"/>
      <c r="V98" s="122"/>
    </row>
    <row r="99" spans="1:22" ht="13.8" thickBot="1">
      <c r="A99" s="413"/>
      <c r="B99" s="10"/>
      <c r="C99" s="10"/>
      <c r="D99" s="123"/>
      <c r="E99" s="10"/>
      <c r="F99" s="10"/>
      <c r="G99" s="477"/>
      <c r="H99" s="474"/>
      <c r="I99" s="478"/>
      <c r="J99" s="61" t="s">
        <v>2</v>
      </c>
      <c r="K99" s="61"/>
      <c r="L99" s="61"/>
      <c r="M99" s="62"/>
      <c r="N99" s="121"/>
      <c r="V99" s="122"/>
    </row>
    <row r="100" spans="1:22" ht="21" thickBot="1">
      <c r="A100" s="413"/>
      <c r="B100" s="44" t="s">
        <v>336</v>
      </c>
      <c r="C100" s="44" t="s">
        <v>338</v>
      </c>
      <c r="D100" s="44" t="s">
        <v>23</v>
      </c>
      <c r="E100" s="411" t="s">
        <v>340</v>
      </c>
      <c r="F100" s="411"/>
      <c r="G100" s="415"/>
      <c r="H100" s="416"/>
      <c r="I100" s="417"/>
      <c r="J100" s="15" t="s">
        <v>1</v>
      </c>
      <c r="K100" s="16"/>
      <c r="L100" s="16"/>
      <c r="M100" s="17"/>
      <c r="N100" s="121"/>
      <c r="V100" s="122"/>
    </row>
    <row r="101" spans="1:22" ht="13.8" thickBot="1">
      <c r="A101" s="414"/>
      <c r="B101" s="11"/>
      <c r="C101" s="11"/>
      <c r="D101" s="12"/>
      <c r="E101" s="13" t="s">
        <v>4</v>
      </c>
      <c r="F101" s="14"/>
      <c r="G101" s="469"/>
      <c r="H101" s="470"/>
      <c r="I101" s="471"/>
      <c r="J101" s="15" t="s">
        <v>0</v>
      </c>
      <c r="K101" s="16"/>
      <c r="L101" s="16"/>
      <c r="M101" s="17"/>
      <c r="N101" s="121"/>
      <c r="V101" s="122"/>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121"/>
      <c r="V102" s="122"/>
    </row>
    <row r="103" spans="1:22" ht="13.8" thickBot="1">
      <c r="A103" s="413"/>
      <c r="B103" s="10"/>
      <c r="C103" s="10"/>
      <c r="D103" s="123"/>
      <c r="E103" s="10"/>
      <c r="F103" s="10"/>
      <c r="G103" s="477"/>
      <c r="H103" s="474"/>
      <c r="I103" s="478"/>
      <c r="J103" s="61" t="s">
        <v>2</v>
      </c>
      <c r="K103" s="61"/>
      <c r="L103" s="61"/>
      <c r="M103" s="62"/>
      <c r="N103" s="121"/>
      <c r="V103" s="122"/>
    </row>
    <row r="104" spans="1:22" ht="21" thickBot="1">
      <c r="A104" s="413"/>
      <c r="B104" s="44" t="s">
        <v>336</v>
      </c>
      <c r="C104" s="44" t="s">
        <v>338</v>
      </c>
      <c r="D104" s="44" t="s">
        <v>23</v>
      </c>
      <c r="E104" s="411" t="s">
        <v>340</v>
      </c>
      <c r="F104" s="411"/>
      <c r="G104" s="415"/>
      <c r="H104" s="416"/>
      <c r="I104" s="417"/>
      <c r="J104" s="15" t="s">
        <v>1</v>
      </c>
      <c r="K104" s="16"/>
      <c r="L104" s="16"/>
      <c r="M104" s="17"/>
      <c r="N104" s="121"/>
      <c r="V104" s="122"/>
    </row>
    <row r="105" spans="1:22" ht="13.8" thickBot="1">
      <c r="A105" s="414"/>
      <c r="B105" s="11"/>
      <c r="C105" s="11"/>
      <c r="D105" s="12"/>
      <c r="E105" s="13" t="s">
        <v>4</v>
      </c>
      <c r="F105" s="14"/>
      <c r="G105" s="469"/>
      <c r="H105" s="470"/>
      <c r="I105" s="471"/>
      <c r="J105" s="15" t="s">
        <v>0</v>
      </c>
      <c r="K105" s="16"/>
      <c r="L105" s="16"/>
      <c r="M105" s="17"/>
      <c r="N105" s="121"/>
      <c r="V105" s="122"/>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121"/>
      <c r="V106" s="122"/>
    </row>
    <row r="107" spans="1:22" ht="13.8" thickBot="1">
      <c r="A107" s="413"/>
      <c r="B107" s="10"/>
      <c r="C107" s="10"/>
      <c r="D107" s="123"/>
      <c r="E107" s="10"/>
      <c r="F107" s="10"/>
      <c r="G107" s="477"/>
      <c r="H107" s="474"/>
      <c r="I107" s="478"/>
      <c r="J107" s="61" t="s">
        <v>2</v>
      </c>
      <c r="K107" s="61"/>
      <c r="L107" s="61"/>
      <c r="M107" s="62"/>
      <c r="N107" s="121"/>
      <c r="V107" s="122"/>
    </row>
    <row r="108" spans="1:22" ht="21" thickBot="1">
      <c r="A108" s="413"/>
      <c r="B108" s="44" t="s">
        <v>336</v>
      </c>
      <c r="C108" s="44" t="s">
        <v>338</v>
      </c>
      <c r="D108" s="44" t="s">
        <v>23</v>
      </c>
      <c r="E108" s="411" t="s">
        <v>340</v>
      </c>
      <c r="F108" s="411"/>
      <c r="G108" s="415"/>
      <c r="H108" s="416"/>
      <c r="I108" s="417"/>
      <c r="J108" s="15" t="s">
        <v>1</v>
      </c>
      <c r="K108" s="16"/>
      <c r="L108" s="16"/>
      <c r="M108" s="17"/>
      <c r="N108" s="121"/>
      <c r="V108" s="122"/>
    </row>
    <row r="109" spans="1:22" ht="13.8" thickBot="1">
      <c r="A109" s="414"/>
      <c r="B109" s="11"/>
      <c r="C109" s="11"/>
      <c r="D109" s="12"/>
      <c r="E109" s="13" t="s">
        <v>4</v>
      </c>
      <c r="F109" s="14"/>
      <c r="G109" s="469"/>
      <c r="H109" s="470"/>
      <c r="I109" s="471"/>
      <c r="J109" s="15" t="s">
        <v>0</v>
      </c>
      <c r="K109" s="16"/>
      <c r="L109" s="16"/>
      <c r="M109" s="17"/>
      <c r="N109" s="121"/>
      <c r="V109" s="122"/>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121"/>
      <c r="V110" s="122"/>
    </row>
    <row r="111" spans="1:22" ht="13.8" thickBot="1">
      <c r="A111" s="413"/>
      <c r="B111" s="10"/>
      <c r="C111" s="10"/>
      <c r="D111" s="123"/>
      <c r="E111" s="10"/>
      <c r="F111" s="10"/>
      <c r="G111" s="477"/>
      <c r="H111" s="474"/>
      <c r="I111" s="478"/>
      <c r="J111" s="61" t="s">
        <v>2</v>
      </c>
      <c r="K111" s="61"/>
      <c r="L111" s="61"/>
      <c r="M111" s="62"/>
      <c r="N111" s="121"/>
      <c r="V111" s="122"/>
    </row>
    <row r="112" spans="1:22" ht="21" thickBot="1">
      <c r="A112" s="413"/>
      <c r="B112" s="44" t="s">
        <v>336</v>
      </c>
      <c r="C112" s="44" t="s">
        <v>338</v>
      </c>
      <c r="D112" s="44" t="s">
        <v>23</v>
      </c>
      <c r="E112" s="411" t="s">
        <v>340</v>
      </c>
      <c r="F112" s="411"/>
      <c r="G112" s="415"/>
      <c r="H112" s="416"/>
      <c r="I112" s="417"/>
      <c r="J112" s="15" t="s">
        <v>1</v>
      </c>
      <c r="K112" s="16"/>
      <c r="L112" s="16"/>
      <c r="M112" s="17"/>
      <c r="N112" s="121"/>
      <c r="V112" s="122"/>
    </row>
    <row r="113" spans="1:22" ht="13.8" thickBot="1">
      <c r="A113" s="414"/>
      <c r="B113" s="11"/>
      <c r="C113" s="11"/>
      <c r="D113" s="12"/>
      <c r="E113" s="13" t="s">
        <v>4</v>
      </c>
      <c r="F113" s="14"/>
      <c r="G113" s="469"/>
      <c r="H113" s="470"/>
      <c r="I113" s="471"/>
      <c r="J113" s="15" t="s">
        <v>0</v>
      </c>
      <c r="K113" s="16"/>
      <c r="L113" s="16"/>
      <c r="M113" s="17"/>
      <c r="N113" s="121"/>
      <c r="V113" s="122"/>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121"/>
      <c r="V114" s="122"/>
    </row>
    <row r="115" spans="1:22" ht="13.8" thickBot="1">
      <c r="A115" s="413"/>
      <c r="B115" s="10"/>
      <c r="C115" s="10"/>
      <c r="D115" s="123"/>
      <c r="E115" s="10"/>
      <c r="F115" s="10"/>
      <c r="G115" s="477"/>
      <c r="H115" s="474"/>
      <c r="I115" s="478"/>
      <c r="J115" s="61" t="s">
        <v>2</v>
      </c>
      <c r="K115" s="61"/>
      <c r="L115" s="61"/>
      <c r="M115" s="62"/>
      <c r="N115" s="121"/>
      <c r="V115" s="122"/>
    </row>
    <row r="116" spans="1:22" ht="21" thickBot="1">
      <c r="A116" s="413"/>
      <c r="B116" s="44" t="s">
        <v>336</v>
      </c>
      <c r="C116" s="44" t="s">
        <v>338</v>
      </c>
      <c r="D116" s="44" t="s">
        <v>23</v>
      </c>
      <c r="E116" s="411" t="s">
        <v>340</v>
      </c>
      <c r="F116" s="411"/>
      <c r="G116" s="415"/>
      <c r="H116" s="416"/>
      <c r="I116" s="417"/>
      <c r="J116" s="15" t="s">
        <v>1</v>
      </c>
      <c r="K116" s="16"/>
      <c r="L116" s="16"/>
      <c r="M116" s="17"/>
      <c r="N116" s="121"/>
      <c r="V116" s="122"/>
    </row>
    <row r="117" spans="1:22" ht="13.8" thickBot="1">
      <c r="A117" s="414"/>
      <c r="B117" s="11"/>
      <c r="C117" s="11"/>
      <c r="D117" s="12"/>
      <c r="E117" s="13" t="s">
        <v>4</v>
      </c>
      <c r="F117" s="14"/>
      <c r="G117" s="469"/>
      <c r="H117" s="470"/>
      <c r="I117" s="471"/>
      <c r="J117" s="15" t="s">
        <v>0</v>
      </c>
      <c r="K117" s="16"/>
      <c r="L117" s="16"/>
      <c r="M117" s="17"/>
      <c r="N117" s="121"/>
      <c r="V117" s="122"/>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121"/>
      <c r="V118" s="122"/>
    </row>
    <row r="119" spans="1:22" ht="13.8" thickBot="1">
      <c r="A119" s="413"/>
      <c r="B119" s="10"/>
      <c r="C119" s="10"/>
      <c r="D119" s="123"/>
      <c r="E119" s="10"/>
      <c r="F119" s="10"/>
      <c r="G119" s="477"/>
      <c r="H119" s="474"/>
      <c r="I119" s="478"/>
      <c r="J119" s="61" t="s">
        <v>2</v>
      </c>
      <c r="K119" s="61"/>
      <c r="L119" s="61"/>
      <c r="M119" s="62"/>
      <c r="N119" s="121"/>
      <c r="V119" s="122"/>
    </row>
    <row r="120" spans="1:22" ht="21" thickBot="1">
      <c r="A120" s="413"/>
      <c r="B120" s="44" t="s">
        <v>336</v>
      </c>
      <c r="C120" s="44" t="s">
        <v>338</v>
      </c>
      <c r="D120" s="44" t="s">
        <v>23</v>
      </c>
      <c r="E120" s="411" t="s">
        <v>340</v>
      </c>
      <c r="F120" s="411"/>
      <c r="G120" s="415"/>
      <c r="H120" s="416"/>
      <c r="I120" s="417"/>
      <c r="J120" s="15" t="s">
        <v>1</v>
      </c>
      <c r="K120" s="16"/>
      <c r="L120" s="16"/>
      <c r="M120" s="17"/>
      <c r="N120" s="121"/>
      <c r="V120" s="122"/>
    </row>
    <row r="121" spans="1:22" ht="13.8" thickBot="1">
      <c r="A121" s="414"/>
      <c r="B121" s="11"/>
      <c r="C121" s="11"/>
      <c r="D121" s="12"/>
      <c r="E121" s="13" t="s">
        <v>4</v>
      </c>
      <c r="F121" s="14"/>
      <c r="G121" s="469"/>
      <c r="H121" s="470"/>
      <c r="I121" s="471"/>
      <c r="J121" s="15" t="s">
        <v>0</v>
      </c>
      <c r="K121" s="16"/>
      <c r="L121" s="16"/>
      <c r="M121" s="17"/>
      <c r="N121" s="121"/>
      <c r="V121" s="122"/>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121"/>
      <c r="V122" s="122"/>
    </row>
    <row r="123" spans="1:22" ht="13.8" thickBot="1">
      <c r="A123" s="413"/>
      <c r="B123" s="10"/>
      <c r="C123" s="10"/>
      <c r="D123" s="123"/>
      <c r="E123" s="10"/>
      <c r="F123" s="10"/>
      <c r="G123" s="477"/>
      <c r="H123" s="474"/>
      <c r="I123" s="478"/>
      <c r="J123" s="61" t="s">
        <v>2</v>
      </c>
      <c r="K123" s="61"/>
      <c r="L123" s="61"/>
      <c r="M123" s="62"/>
      <c r="N123" s="121"/>
      <c r="V123" s="122"/>
    </row>
    <row r="124" spans="1:22" ht="21" thickBot="1">
      <c r="A124" s="413"/>
      <c r="B124" s="44" t="s">
        <v>336</v>
      </c>
      <c r="C124" s="44" t="s">
        <v>338</v>
      </c>
      <c r="D124" s="44" t="s">
        <v>23</v>
      </c>
      <c r="E124" s="411" t="s">
        <v>340</v>
      </c>
      <c r="F124" s="411"/>
      <c r="G124" s="415"/>
      <c r="H124" s="416"/>
      <c r="I124" s="417"/>
      <c r="J124" s="15" t="s">
        <v>1</v>
      </c>
      <c r="K124" s="16"/>
      <c r="L124" s="16"/>
      <c r="M124" s="17"/>
      <c r="N124" s="121"/>
      <c r="V124" s="122"/>
    </row>
    <row r="125" spans="1:22" ht="13.8" thickBot="1">
      <c r="A125" s="414"/>
      <c r="B125" s="11"/>
      <c r="C125" s="11"/>
      <c r="D125" s="12"/>
      <c r="E125" s="13" t="s">
        <v>4</v>
      </c>
      <c r="F125" s="14"/>
      <c r="G125" s="469"/>
      <c r="H125" s="470"/>
      <c r="I125" s="471"/>
      <c r="J125" s="15" t="s">
        <v>0</v>
      </c>
      <c r="K125" s="16"/>
      <c r="L125" s="16"/>
      <c r="M125" s="17"/>
      <c r="N125" s="121"/>
      <c r="V125" s="122"/>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121"/>
      <c r="V126" s="122"/>
    </row>
    <row r="127" spans="1:22" ht="13.8" thickBot="1">
      <c r="A127" s="413"/>
      <c r="B127" s="10"/>
      <c r="C127" s="10"/>
      <c r="D127" s="123"/>
      <c r="E127" s="10"/>
      <c r="F127" s="10"/>
      <c r="G127" s="477"/>
      <c r="H127" s="474"/>
      <c r="I127" s="478"/>
      <c r="J127" s="61" t="s">
        <v>2</v>
      </c>
      <c r="K127" s="61"/>
      <c r="L127" s="61"/>
      <c r="M127" s="62"/>
      <c r="N127" s="121"/>
      <c r="V127" s="122"/>
    </row>
    <row r="128" spans="1:22" ht="21" thickBot="1">
      <c r="A128" s="413"/>
      <c r="B128" s="44" t="s">
        <v>336</v>
      </c>
      <c r="C128" s="44" t="s">
        <v>338</v>
      </c>
      <c r="D128" s="44" t="s">
        <v>23</v>
      </c>
      <c r="E128" s="411" t="s">
        <v>340</v>
      </c>
      <c r="F128" s="411"/>
      <c r="G128" s="415"/>
      <c r="H128" s="416"/>
      <c r="I128" s="417"/>
      <c r="J128" s="15" t="s">
        <v>1</v>
      </c>
      <c r="K128" s="16"/>
      <c r="L128" s="16"/>
      <c r="M128" s="17"/>
      <c r="N128" s="121"/>
      <c r="V128" s="122"/>
    </row>
    <row r="129" spans="1:22" ht="13.8" thickBot="1">
      <c r="A129" s="414"/>
      <c r="B129" s="11"/>
      <c r="C129" s="11"/>
      <c r="D129" s="12"/>
      <c r="E129" s="13" t="s">
        <v>4</v>
      </c>
      <c r="F129" s="14"/>
      <c r="G129" s="469"/>
      <c r="H129" s="470"/>
      <c r="I129" s="471"/>
      <c r="J129" s="15" t="s">
        <v>0</v>
      </c>
      <c r="K129" s="16"/>
      <c r="L129" s="16"/>
      <c r="M129" s="17"/>
      <c r="N129" s="121"/>
      <c r="V129" s="122"/>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121"/>
      <c r="V130" s="122"/>
    </row>
    <row r="131" spans="1:22" ht="13.8" thickBot="1">
      <c r="A131" s="413"/>
      <c r="B131" s="10"/>
      <c r="C131" s="10"/>
      <c r="D131" s="123"/>
      <c r="E131" s="10"/>
      <c r="F131" s="10"/>
      <c r="G131" s="477"/>
      <c r="H131" s="474"/>
      <c r="I131" s="478"/>
      <c r="J131" s="61" t="s">
        <v>2</v>
      </c>
      <c r="K131" s="61"/>
      <c r="L131" s="61"/>
      <c r="M131" s="62"/>
      <c r="N131" s="121"/>
      <c r="V131" s="122"/>
    </row>
    <row r="132" spans="1:22" ht="21" thickBot="1">
      <c r="A132" s="413"/>
      <c r="B132" s="44" t="s">
        <v>336</v>
      </c>
      <c r="C132" s="44" t="s">
        <v>338</v>
      </c>
      <c r="D132" s="44" t="s">
        <v>23</v>
      </c>
      <c r="E132" s="411" t="s">
        <v>340</v>
      </c>
      <c r="F132" s="411"/>
      <c r="G132" s="415"/>
      <c r="H132" s="416"/>
      <c r="I132" s="417"/>
      <c r="J132" s="15" t="s">
        <v>1</v>
      </c>
      <c r="K132" s="16"/>
      <c r="L132" s="16"/>
      <c r="M132" s="17"/>
      <c r="N132" s="121"/>
      <c r="V132" s="122"/>
    </row>
    <row r="133" spans="1:22" ht="13.8" thickBot="1">
      <c r="A133" s="414"/>
      <c r="B133" s="11"/>
      <c r="C133" s="11"/>
      <c r="D133" s="12"/>
      <c r="E133" s="13" t="s">
        <v>4</v>
      </c>
      <c r="F133" s="14"/>
      <c r="G133" s="469"/>
      <c r="H133" s="470"/>
      <c r="I133" s="471"/>
      <c r="J133" s="15" t="s">
        <v>0</v>
      </c>
      <c r="K133" s="16"/>
      <c r="L133" s="16"/>
      <c r="M133" s="17"/>
      <c r="N133" s="121"/>
      <c r="V133" s="122"/>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121"/>
      <c r="V134" s="122"/>
    </row>
    <row r="135" spans="1:22" ht="13.8" thickBot="1">
      <c r="A135" s="413"/>
      <c r="B135" s="10"/>
      <c r="C135" s="10"/>
      <c r="D135" s="123"/>
      <c r="E135" s="10"/>
      <c r="F135" s="10"/>
      <c r="G135" s="477"/>
      <c r="H135" s="474"/>
      <c r="I135" s="478"/>
      <c r="J135" s="61" t="s">
        <v>2</v>
      </c>
      <c r="K135" s="61"/>
      <c r="L135" s="61"/>
      <c r="M135" s="62"/>
      <c r="N135" s="121"/>
      <c r="V135" s="122"/>
    </row>
    <row r="136" spans="1:22" ht="21" thickBot="1">
      <c r="A136" s="413"/>
      <c r="B136" s="44" t="s">
        <v>336</v>
      </c>
      <c r="C136" s="44" t="s">
        <v>338</v>
      </c>
      <c r="D136" s="44" t="s">
        <v>23</v>
      </c>
      <c r="E136" s="411" t="s">
        <v>340</v>
      </c>
      <c r="F136" s="411"/>
      <c r="G136" s="415"/>
      <c r="H136" s="416"/>
      <c r="I136" s="417"/>
      <c r="J136" s="15" t="s">
        <v>1</v>
      </c>
      <c r="K136" s="16"/>
      <c r="L136" s="16"/>
      <c r="M136" s="17"/>
      <c r="N136" s="121"/>
      <c r="V136" s="122"/>
    </row>
    <row r="137" spans="1:22" ht="13.8" thickBot="1">
      <c r="A137" s="414"/>
      <c r="B137" s="11"/>
      <c r="C137" s="11"/>
      <c r="D137" s="12"/>
      <c r="E137" s="13" t="s">
        <v>4</v>
      </c>
      <c r="F137" s="14"/>
      <c r="G137" s="469"/>
      <c r="H137" s="470"/>
      <c r="I137" s="471"/>
      <c r="J137" s="15" t="s">
        <v>0</v>
      </c>
      <c r="K137" s="16"/>
      <c r="L137" s="16"/>
      <c r="M137" s="17"/>
      <c r="N137" s="121"/>
      <c r="V137" s="122"/>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121"/>
      <c r="V138" s="122"/>
    </row>
    <row r="139" spans="1:22" ht="13.8" thickBot="1">
      <c r="A139" s="413"/>
      <c r="B139" s="10"/>
      <c r="C139" s="10"/>
      <c r="D139" s="123"/>
      <c r="E139" s="10"/>
      <c r="F139" s="10"/>
      <c r="G139" s="477"/>
      <c r="H139" s="474"/>
      <c r="I139" s="478"/>
      <c r="J139" s="61" t="s">
        <v>2</v>
      </c>
      <c r="K139" s="61"/>
      <c r="L139" s="61"/>
      <c r="M139" s="62"/>
      <c r="N139" s="121"/>
      <c r="V139" s="122"/>
    </row>
    <row r="140" spans="1:22" ht="21" thickBot="1">
      <c r="A140" s="413"/>
      <c r="B140" s="44" t="s">
        <v>336</v>
      </c>
      <c r="C140" s="44" t="s">
        <v>338</v>
      </c>
      <c r="D140" s="44" t="s">
        <v>23</v>
      </c>
      <c r="E140" s="411" t="s">
        <v>340</v>
      </c>
      <c r="F140" s="411"/>
      <c r="G140" s="415"/>
      <c r="H140" s="416"/>
      <c r="I140" s="417"/>
      <c r="J140" s="15" t="s">
        <v>1</v>
      </c>
      <c r="K140" s="16"/>
      <c r="L140" s="16"/>
      <c r="M140" s="17"/>
      <c r="N140" s="121"/>
      <c r="V140" s="122"/>
    </row>
    <row r="141" spans="1:22" ht="13.8" thickBot="1">
      <c r="A141" s="414"/>
      <c r="B141" s="11"/>
      <c r="C141" s="11"/>
      <c r="D141" s="12"/>
      <c r="E141" s="13" t="s">
        <v>4</v>
      </c>
      <c r="F141" s="14"/>
      <c r="G141" s="469"/>
      <c r="H141" s="470"/>
      <c r="I141" s="471"/>
      <c r="J141" s="15" t="s">
        <v>0</v>
      </c>
      <c r="K141" s="16"/>
      <c r="L141" s="16"/>
      <c r="M141" s="17"/>
      <c r="N141" s="121"/>
      <c r="V141" s="122"/>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121"/>
      <c r="V142" s="122"/>
    </row>
    <row r="143" spans="1:22" ht="13.8" thickBot="1">
      <c r="A143" s="413"/>
      <c r="B143" s="10"/>
      <c r="C143" s="10"/>
      <c r="D143" s="123"/>
      <c r="E143" s="10"/>
      <c r="F143" s="10"/>
      <c r="G143" s="477"/>
      <c r="H143" s="474"/>
      <c r="I143" s="478"/>
      <c r="J143" s="61" t="s">
        <v>2</v>
      </c>
      <c r="K143" s="61"/>
      <c r="L143" s="61"/>
      <c r="M143" s="62"/>
      <c r="N143" s="121"/>
      <c r="V143" s="122"/>
    </row>
    <row r="144" spans="1:22" ht="21" thickBot="1">
      <c r="A144" s="413"/>
      <c r="B144" s="44" t="s">
        <v>336</v>
      </c>
      <c r="C144" s="44" t="s">
        <v>338</v>
      </c>
      <c r="D144" s="44" t="s">
        <v>23</v>
      </c>
      <c r="E144" s="411" t="s">
        <v>340</v>
      </c>
      <c r="F144" s="411"/>
      <c r="G144" s="415"/>
      <c r="H144" s="416"/>
      <c r="I144" s="417"/>
      <c r="J144" s="15" t="s">
        <v>1</v>
      </c>
      <c r="K144" s="16"/>
      <c r="L144" s="16"/>
      <c r="M144" s="17"/>
      <c r="N144" s="121"/>
      <c r="V144" s="122"/>
    </row>
    <row r="145" spans="1:22" ht="13.8" thickBot="1">
      <c r="A145" s="414"/>
      <c r="B145" s="11"/>
      <c r="C145" s="11"/>
      <c r="D145" s="12"/>
      <c r="E145" s="13" t="s">
        <v>4</v>
      </c>
      <c r="F145" s="14"/>
      <c r="G145" s="469"/>
      <c r="H145" s="470"/>
      <c r="I145" s="471"/>
      <c r="J145" s="15" t="s">
        <v>0</v>
      </c>
      <c r="K145" s="16"/>
      <c r="L145" s="16"/>
      <c r="M145" s="17"/>
      <c r="N145" s="121"/>
      <c r="V145" s="122"/>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121"/>
      <c r="V146" s="122"/>
    </row>
    <row r="147" spans="1:22" ht="13.8" thickBot="1">
      <c r="A147" s="413"/>
      <c r="B147" s="10"/>
      <c r="C147" s="10"/>
      <c r="D147" s="123"/>
      <c r="E147" s="10"/>
      <c r="F147" s="10"/>
      <c r="G147" s="477"/>
      <c r="H147" s="474"/>
      <c r="I147" s="478"/>
      <c r="J147" s="61" t="s">
        <v>2</v>
      </c>
      <c r="K147" s="61"/>
      <c r="L147" s="61"/>
      <c r="M147" s="62"/>
      <c r="N147" s="121"/>
      <c r="V147" s="122"/>
    </row>
    <row r="148" spans="1:22" ht="21" thickBot="1">
      <c r="A148" s="413"/>
      <c r="B148" s="44" t="s">
        <v>336</v>
      </c>
      <c r="C148" s="44" t="s">
        <v>338</v>
      </c>
      <c r="D148" s="44" t="s">
        <v>23</v>
      </c>
      <c r="E148" s="411" t="s">
        <v>340</v>
      </c>
      <c r="F148" s="411"/>
      <c r="G148" s="415"/>
      <c r="H148" s="416"/>
      <c r="I148" s="417"/>
      <c r="J148" s="15" t="s">
        <v>1</v>
      </c>
      <c r="K148" s="16"/>
      <c r="L148" s="16"/>
      <c r="M148" s="17"/>
      <c r="N148" s="121"/>
      <c r="V148" s="122"/>
    </row>
    <row r="149" spans="1:22" ht="13.8" thickBot="1">
      <c r="A149" s="414"/>
      <c r="B149" s="11"/>
      <c r="C149" s="11"/>
      <c r="D149" s="12"/>
      <c r="E149" s="13" t="s">
        <v>4</v>
      </c>
      <c r="F149" s="14"/>
      <c r="G149" s="469"/>
      <c r="H149" s="470"/>
      <c r="I149" s="471"/>
      <c r="J149" s="15" t="s">
        <v>0</v>
      </c>
      <c r="K149" s="16"/>
      <c r="L149" s="16"/>
      <c r="M149" s="17"/>
      <c r="N149" s="121"/>
      <c r="V149" s="122"/>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121"/>
      <c r="V150" s="122"/>
    </row>
    <row r="151" spans="1:22" ht="13.8" thickBot="1">
      <c r="A151" s="413"/>
      <c r="B151" s="10"/>
      <c r="C151" s="10"/>
      <c r="D151" s="123"/>
      <c r="E151" s="10"/>
      <c r="F151" s="10"/>
      <c r="G151" s="477"/>
      <c r="H151" s="474"/>
      <c r="I151" s="478"/>
      <c r="J151" s="61" t="s">
        <v>2</v>
      </c>
      <c r="K151" s="61"/>
      <c r="L151" s="61"/>
      <c r="M151" s="62"/>
      <c r="N151" s="121"/>
      <c r="V151" s="122"/>
    </row>
    <row r="152" spans="1:22" ht="21" thickBot="1">
      <c r="A152" s="413"/>
      <c r="B152" s="44" t="s">
        <v>336</v>
      </c>
      <c r="C152" s="44" t="s">
        <v>338</v>
      </c>
      <c r="D152" s="44" t="s">
        <v>23</v>
      </c>
      <c r="E152" s="411" t="s">
        <v>340</v>
      </c>
      <c r="F152" s="411"/>
      <c r="G152" s="415"/>
      <c r="H152" s="416"/>
      <c r="I152" s="417"/>
      <c r="J152" s="15" t="s">
        <v>1</v>
      </c>
      <c r="K152" s="16"/>
      <c r="L152" s="16"/>
      <c r="M152" s="17"/>
      <c r="N152" s="121"/>
      <c r="V152" s="122"/>
    </row>
    <row r="153" spans="1:22" ht="13.8" thickBot="1">
      <c r="A153" s="414"/>
      <c r="B153" s="11"/>
      <c r="C153" s="11"/>
      <c r="D153" s="12"/>
      <c r="E153" s="13" t="s">
        <v>4</v>
      </c>
      <c r="F153" s="14"/>
      <c r="G153" s="469"/>
      <c r="H153" s="470"/>
      <c r="I153" s="471"/>
      <c r="J153" s="15" t="s">
        <v>0</v>
      </c>
      <c r="K153" s="16"/>
      <c r="L153" s="16"/>
      <c r="M153" s="17"/>
      <c r="N153" s="121"/>
      <c r="V153" s="122"/>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121"/>
      <c r="V154" s="122"/>
    </row>
    <row r="155" spans="1:22" ht="13.8" thickBot="1">
      <c r="A155" s="413"/>
      <c r="B155" s="10"/>
      <c r="C155" s="10"/>
      <c r="D155" s="123"/>
      <c r="E155" s="10"/>
      <c r="F155" s="10"/>
      <c r="G155" s="477"/>
      <c r="H155" s="474"/>
      <c r="I155" s="478"/>
      <c r="J155" s="61" t="s">
        <v>2</v>
      </c>
      <c r="K155" s="61"/>
      <c r="L155" s="61"/>
      <c r="M155" s="62"/>
      <c r="N155" s="121"/>
      <c r="V155" s="122"/>
    </row>
    <row r="156" spans="1:22" ht="21" thickBot="1">
      <c r="A156" s="413"/>
      <c r="B156" s="44" t="s">
        <v>336</v>
      </c>
      <c r="C156" s="44" t="s">
        <v>338</v>
      </c>
      <c r="D156" s="44" t="s">
        <v>23</v>
      </c>
      <c r="E156" s="411" t="s">
        <v>340</v>
      </c>
      <c r="F156" s="411"/>
      <c r="G156" s="415"/>
      <c r="H156" s="416"/>
      <c r="I156" s="417"/>
      <c r="J156" s="15" t="s">
        <v>1</v>
      </c>
      <c r="K156" s="16"/>
      <c r="L156" s="16"/>
      <c r="M156" s="17"/>
      <c r="N156" s="121"/>
      <c r="V156" s="122"/>
    </row>
    <row r="157" spans="1:22" ht="13.8" thickBot="1">
      <c r="A157" s="414"/>
      <c r="B157" s="11"/>
      <c r="C157" s="11"/>
      <c r="D157" s="12"/>
      <c r="E157" s="13" t="s">
        <v>4</v>
      </c>
      <c r="F157" s="14"/>
      <c r="G157" s="469"/>
      <c r="H157" s="470"/>
      <c r="I157" s="471"/>
      <c r="J157" s="15" t="s">
        <v>0</v>
      </c>
      <c r="K157" s="16"/>
      <c r="L157" s="16"/>
      <c r="M157" s="17"/>
      <c r="N157" s="121"/>
      <c r="V157" s="122"/>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121"/>
      <c r="V158" s="122"/>
    </row>
    <row r="159" spans="1:22" ht="13.8" thickBot="1">
      <c r="A159" s="413"/>
      <c r="B159" s="10"/>
      <c r="C159" s="10"/>
      <c r="D159" s="123"/>
      <c r="E159" s="10"/>
      <c r="F159" s="10"/>
      <c r="G159" s="477"/>
      <c r="H159" s="474"/>
      <c r="I159" s="478"/>
      <c r="J159" s="61" t="s">
        <v>2</v>
      </c>
      <c r="K159" s="61"/>
      <c r="L159" s="61"/>
      <c r="M159" s="62"/>
      <c r="N159" s="121"/>
      <c r="V159" s="122"/>
    </row>
    <row r="160" spans="1:22" ht="21" thickBot="1">
      <c r="A160" s="413"/>
      <c r="B160" s="44" t="s">
        <v>336</v>
      </c>
      <c r="C160" s="44" t="s">
        <v>338</v>
      </c>
      <c r="D160" s="44" t="s">
        <v>23</v>
      </c>
      <c r="E160" s="411" t="s">
        <v>340</v>
      </c>
      <c r="F160" s="411"/>
      <c r="G160" s="415"/>
      <c r="H160" s="416"/>
      <c r="I160" s="417"/>
      <c r="J160" s="15" t="s">
        <v>1</v>
      </c>
      <c r="K160" s="16"/>
      <c r="L160" s="16"/>
      <c r="M160" s="17"/>
      <c r="N160" s="121"/>
      <c r="V160" s="122"/>
    </row>
    <row r="161" spans="1:22" ht="13.8" thickBot="1">
      <c r="A161" s="414"/>
      <c r="B161" s="11"/>
      <c r="C161" s="11"/>
      <c r="D161" s="12"/>
      <c r="E161" s="13" t="s">
        <v>4</v>
      </c>
      <c r="F161" s="14"/>
      <c r="G161" s="469"/>
      <c r="H161" s="470"/>
      <c r="I161" s="471"/>
      <c r="J161" s="15" t="s">
        <v>0</v>
      </c>
      <c r="K161" s="16"/>
      <c r="L161" s="16"/>
      <c r="M161" s="17"/>
      <c r="N161" s="121"/>
      <c r="V161" s="122"/>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121"/>
      <c r="V162" s="122"/>
    </row>
    <row r="163" spans="1:22" ht="13.8" thickBot="1">
      <c r="A163" s="413"/>
      <c r="B163" s="10"/>
      <c r="C163" s="10"/>
      <c r="D163" s="123"/>
      <c r="E163" s="10"/>
      <c r="F163" s="10"/>
      <c r="G163" s="477"/>
      <c r="H163" s="474"/>
      <c r="I163" s="478"/>
      <c r="J163" s="61" t="s">
        <v>2</v>
      </c>
      <c r="K163" s="61"/>
      <c r="L163" s="61"/>
      <c r="M163" s="62"/>
      <c r="N163" s="121"/>
      <c r="V163" s="122"/>
    </row>
    <row r="164" spans="1:22" ht="21" thickBot="1">
      <c r="A164" s="413"/>
      <c r="B164" s="44" t="s">
        <v>336</v>
      </c>
      <c r="C164" s="44" t="s">
        <v>338</v>
      </c>
      <c r="D164" s="44" t="s">
        <v>23</v>
      </c>
      <c r="E164" s="411" t="s">
        <v>340</v>
      </c>
      <c r="F164" s="411"/>
      <c r="G164" s="415"/>
      <c r="H164" s="416"/>
      <c r="I164" s="417"/>
      <c r="J164" s="15" t="s">
        <v>1</v>
      </c>
      <c r="K164" s="16"/>
      <c r="L164" s="16"/>
      <c r="M164" s="17"/>
      <c r="N164" s="121"/>
      <c r="V164" s="122"/>
    </row>
    <row r="165" spans="1:22" ht="13.8" thickBot="1">
      <c r="A165" s="414"/>
      <c r="B165" s="11"/>
      <c r="C165" s="11"/>
      <c r="D165" s="12"/>
      <c r="E165" s="13" t="s">
        <v>4</v>
      </c>
      <c r="F165" s="14"/>
      <c r="G165" s="469"/>
      <c r="H165" s="470"/>
      <c r="I165" s="471"/>
      <c r="J165" s="15" t="s">
        <v>0</v>
      </c>
      <c r="K165" s="16"/>
      <c r="L165" s="16"/>
      <c r="M165" s="17"/>
      <c r="N165" s="121"/>
      <c r="V165" s="122"/>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121"/>
      <c r="V166" s="122"/>
    </row>
    <row r="167" spans="1:22" ht="13.8" thickBot="1">
      <c r="A167" s="413"/>
      <c r="B167" s="10"/>
      <c r="C167" s="10"/>
      <c r="D167" s="123"/>
      <c r="E167" s="10"/>
      <c r="F167" s="10"/>
      <c r="G167" s="477"/>
      <c r="H167" s="474"/>
      <c r="I167" s="478"/>
      <c r="J167" s="61" t="s">
        <v>2</v>
      </c>
      <c r="K167" s="61"/>
      <c r="L167" s="61"/>
      <c r="M167" s="62"/>
      <c r="N167" s="121"/>
      <c r="V167" s="122"/>
    </row>
    <row r="168" spans="1:22" ht="21" thickBot="1">
      <c r="A168" s="413"/>
      <c r="B168" s="44" t="s">
        <v>336</v>
      </c>
      <c r="C168" s="44" t="s">
        <v>338</v>
      </c>
      <c r="D168" s="44" t="s">
        <v>23</v>
      </c>
      <c r="E168" s="411" t="s">
        <v>340</v>
      </c>
      <c r="F168" s="411"/>
      <c r="G168" s="415"/>
      <c r="H168" s="416"/>
      <c r="I168" s="417"/>
      <c r="J168" s="15" t="s">
        <v>1</v>
      </c>
      <c r="K168" s="16"/>
      <c r="L168" s="16"/>
      <c r="M168" s="17"/>
      <c r="N168" s="121"/>
      <c r="V168" s="122"/>
    </row>
    <row r="169" spans="1:22" ht="13.8" thickBot="1">
      <c r="A169" s="414"/>
      <c r="B169" s="11"/>
      <c r="C169" s="11"/>
      <c r="D169" s="12"/>
      <c r="E169" s="13" t="s">
        <v>4</v>
      </c>
      <c r="F169" s="14"/>
      <c r="G169" s="469"/>
      <c r="H169" s="470"/>
      <c r="I169" s="471"/>
      <c r="J169" s="15" t="s">
        <v>0</v>
      </c>
      <c r="K169" s="16"/>
      <c r="L169" s="16"/>
      <c r="M169" s="17"/>
      <c r="N169" s="121"/>
      <c r="V169" s="122"/>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121"/>
      <c r="V170" s="122"/>
    </row>
    <row r="171" spans="1:22" ht="13.8" thickBot="1">
      <c r="A171" s="413"/>
      <c r="B171" s="10"/>
      <c r="C171" s="10"/>
      <c r="D171" s="123"/>
      <c r="E171" s="10"/>
      <c r="F171" s="10"/>
      <c r="G171" s="477"/>
      <c r="H171" s="474"/>
      <c r="I171" s="478"/>
      <c r="J171" s="61" t="s">
        <v>2</v>
      </c>
      <c r="K171" s="61"/>
      <c r="L171" s="61"/>
      <c r="M171" s="62"/>
      <c r="N171" s="121"/>
      <c r="V171" s="122"/>
    </row>
    <row r="172" spans="1:22" ht="21" thickBot="1">
      <c r="A172" s="413"/>
      <c r="B172" s="44" t="s">
        <v>336</v>
      </c>
      <c r="C172" s="44" t="s">
        <v>338</v>
      </c>
      <c r="D172" s="44" t="s">
        <v>23</v>
      </c>
      <c r="E172" s="411" t="s">
        <v>340</v>
      </c>
      <c r="F172" s="411"/>
      <c r="G172" s="415"/>
      <c r="H172" s="416"/>
      <c r="I172" s="417"/>
      <c r="J172" s="15" t="s">
        <v>1</v>
      </c>
      <c r="K172" s="16"/>
      <c r="L172" s="16"/>
      <c r="M172" s="17"/>
      <c r="N172" s="121"/>
      <c r="V172" s="122"/>
    </row>
    <row r="173" spans="1:22" ht="13.8" thickBot="1">
      <c r="A173" s="414"/>
      <c r="B173" s="11"/>
      <c r="C173" s="11"/>
      <c r="D173" s="12"/>
      <c r="E173" s="13" t="s">
        <v>4</v>
      </c>
      <c r="F173" s="14"/>
      <c r="G173" s="469"/>
      <c r="H173" s="470"/>
      <c r="I173" s="471"/>
      <c r="J173" s="15" t="s">
        <v>0</v>
      </c>
      <c r="K173" s="16"/>
      <c r="L173" s="16"/>
      <c r="M173" s="17"/>
      <c r="N173" s="121"/>
      <c r="V173" s="122"/>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121"/>
      <c r="V174" s="122"/>
    </row>
    <row r="175" spans="1:22" ht="13.8" thickBot="1">
      <c r="A175" s="413"/>
      <c r="B175" s="10"/>
      <c r="C175" s="10"/>
      <c r="D175" s="123"/>
      <c r="E175" s="10"/>
      <c r="F175" s="10"/>
      <c r="G175" s="477"/>
      <c r="H175" s="474"/>
      <c r="I175" s="478"/>
      <c r="J175" s="61" t="s">
        <v>2</v>
      </c>
      <c r="K175" s="61"/>
      <c r="L175" s="61"/>
      <c r="M175" s="62"/>
      <c r="N175" s="121"/>
      <c r="V175" s="122"/>
    </row>
    <row r="176" spans="1:22" ht="21" thickBot="1">
      <c r="A176" s="413"/>
      <c r="B176" s="44" t="s">
        <v>336</v>
      </c>
      <c r="C176" s="44" t="s">
        <v>338</v>
      </c>
      <c r="D176" s="44" t="s">
        <v>23</v>
      </c>
      <c r="E176" s="411" t="s">
        <v>340</v>
      </c>
      <c r="F176" s="411"/>
      <c r="G176" s="415"/>
      <c r="H176" s="416"/>
      <c r="I176" s="417"/>
      <c r="J176" s="15" t="s">
        <v>1</v>
      </c>
      <c r="K176" s="16"/>
      <c r="L176" s="16"/>
      <c r="M176" s="17"/>
      <c r="N176" s="121"/>
      <c r="V176" s="122"/>
    </row>
    <row r="177" spans="1:22" ht="13.8" thickBot="1">
      <c r="A177" s="414"/>
      <c r="B177" s="11"/>
      <c r="C177" s="11"/>
      <c r="D177" s="12"/>
      <c r="E177" s="13" t="s">
        <v>4</v>
      </c>
      <c r="F177" s="14"/>
      <c r="G177" s="469"/>
      <c r="H177" s="470"/>
      <c r="I177" s="471"/>
      <c r="J177" s="15" t="s">
        <v>0</v>
      </c>
      <c r="K177" s="16"/>
      <c r="L177" s="16"/>
      <c r="M177" s="17"/>
      <c r="N177" s="121"/>
      <c r="V177" s="122"/>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121"/>
      <c r="V178" s="122"/>
    </row>
    <row r="179" spans="1:22" ht="13.8" thickBot="1">
      <c r="A179" s="413"/>
      <c r="B179" s="10"/>
      <c r="C179" s="10"/>
      <c r="D179" s="123"/>
      <c r="E179" s="10"/>
      <c r="F179" s="10"/>
      <c r="G179" s="477"/>
      <c r="H179" s="474"/>
      <c r="I179" s="478"/>
      <c r="J179" s="61" t="s">
        <v>2</v>
      </c>
      <c r="K179" s="61"/>
      <c r="L179" s="61"/>
      <c r="M179" s="62"/>
      <c r="N179" s="121"/>
      <c r="V179" s="122">
        <f>G179</f>
        <v>0</v>
      </c>
    </row>
    <row r="180" spans="1:22" ht="21" thickBot="1">
      <c r="A180" s="413"/>
      <c r="B180" s="44" t="s">
        <v>336</v>
      </c>
      <c r="C180" s="44" t="s">
        <v>338</v>
      </c>
      <c r="D180" s="44" t="s">
        <v>23</v>
      </c>
      <c r="E180" s="411" t="s">
        <v>340</v>
      </c>
      <c r="F180" s="411"/>
      <c r="G180" s="415"/>
      <c r="H180" s="416"/>
      <c r="I180" s="417"/>
      <c r="J180" s="15" t="s">
        <v>1</v>
      </c>
      <c r="K180" s="16"/>
      <c r="L180" s="16"/>
      <c r="M180" s="17"/>
      <c r="N180" s="121"/>
      <c r="V180" s="122"/>
    </row>
    <row r="181" spans="1:22" ht="13.8" thickBot="1">
      <c r="A181" s="414"/>
      <c r="B181" s="11"/>
      <c r="C181" s="11"/>
      <c r="D181" s="12"/>
      <c r="E181" s="13" t="s">
        <v>4</v>
      </c>
      <c r="F181" s="14"/>
      <c r="G181" s="469"/>
      <c r="H181" s="470"/>
      <c r="I181" s="471"/>
      <c r="J181" s="15" t="s">
        <v>0</v>
      </c>
      <c r="K181" s="16"/>
      <c r="L181" s="16"/>
      <c r="M181" s="17"/>
      <c r="N181" s="121"/>
      <c r="V181" s="122"/>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121"/>
      <c r="V182" s="122"/>
    </row>
    <row r="183" spans="1:22" ht="13.8" thickBot="1">
      <c r="A183" s="413"/>
      <c r="B183" s="10"/>
      <c r="C183" s="10"/>
      <c r="D183" s="123"/>
      <c r="E183" s="10"/>
      <c r="F183" s="10"/>
      <c r="G183" s="477"/>
      <c r="H183" s="474"/>
      <c r="I183" s="478"/>
      <c r="J183" s="61" t="s">
        <v>2</v>
      </c>
      <c r="K183" s="61"/>
      <c r="L183" s="61"/>
      <c r="M183" s="62"/>
      <c r="N183" s="121"/>
      <c r="V183" s="122">
        <f>G183</f>
        <v>0</v>
      </c>
    </row>
    <row r="184" spans="1:22" ht="21" thickBot="1">
      <c r="A184" s="413"/>
      <c r="B184" s="44" t="s">
        <v>336</v>
      </c>
      <c r="C184" s="44" t="s">
        <v>338</v>
      </c>
      <c r="D184" s="44" t="s">
        <v>23</v>
      </c>
      <c r="E184" s="411" t="s">
        <v>340</v>
      </c>
      <c r="F184" s="411"/>
      <c r="G184" s="415"/>
      <c r="H184" s="416"/>
      <c r="I184" s="417"/>
      <c r="J184" s="15" t="s">
        <v>1</v>
      </c>
      <c r="K184" s="16"/>
      <c r="L184" s="16"/>
      <c r="M184" s="17"/>
      <c r="N184" s="121"/>
      <c r="V184" s="122"/>
    </row>
    <row r="185" spans="1:22" ht="13.8" thickBot="1">
      <c r="A185" s="414"/>
      <c r="B185" s="11"/>
      <c r="C185" s="11"/>
      <c r="D185" s="12"/>
      <c r="E185" s="13" t="s">
        <v>4</v>
      </c>
      <c r="F185" s="14"/>
      <c r="G185" s="469"/>
      <c r="H185" s="470"/>
      <c r="I185" s="471"/>
      <c r="J185" s="15" t="s">
        <v>0</v>
      </c>
      <c r="K185" s="16"/>
      <c r="L185" s="16"/>
      <c r="M185" s="17"/>
      <c r="N185" s="121"/>
      <c r="V185" s="122"/>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121"/>
      <c r="V186" s="122"/>
    </row>
    <row r="187" spans="1:22" ht="13.8" thickBot="1">
      <c r="A187" s="413"/>
      <c r="B187" s="10"/>
      <c r="C187" s="10"/>
      <c r="D187" s="123"/>
      <c r="E187" s="10"/>
      <c r="F187" s="10"/>
      <c r="G187" s="477"/>
      <c r="H187" s="474"/>
      <c r="I187" s="478"/>
      <c r="J187" s="61" t="s">
        <v>2</v>
      </c>
      <c r="K187" s="61"/>
      <c r="L187" s="61"/>
      <c r="M187" s="62"/>
      <c r="N187" s="121"/>
      <c r="V187" s="122">
        <f>G187</f>
        <v>0</v>
      </c>
    </row>
    <row r="188" spans="1:22" ht="21" thickBot="1">
      <c r="A188" s="413"/>
      <c r="B188" s="44" t="s">
        <v>336</v>
      </c>
      <c r="C188" s="44" t="s">
        <v>338</v>
      </c>
      <c r="D188" s="44" t="s">
        <v>23</v>
      </c>
      <c r="E188" s="411" t="s">
        <v>340</v>
      </c>
      <c r="F188" s="411"/>
      <c r="G188" s="415"/>
      <c r="H188" s="416"/>
      <c r="I188" s="417"/>
      <c r="J188" s="15" t="s">
        <v>1</v>
      </c>
      <c r="K188" s="16"/>
      <c r="L188" s="16"/>
      <c r="M188" s="17"/>
      <c r="N188" s="121"/>
      <c r="V188" s="122"/>
    </row>
    <row r="189" spans="1:22" ht="13.8" thickBot="1">
      <c r="A189" s="414"/>
      <c r="B189" s="11"/>
      <c r="C189" s="11"/>
      <c r="D189" s="12"/>
      <c r="E189" s="13" t="s">
        <v>4</v>
      </c>
      <c r="F189" s="14"/>
      <c r="G189" s="469"/>
      <c r="H189" s="470"/>
      <c r="I189" s="471"/>
      <c r="J189" s="15" t="s">
        <v>0</v>
      </c>
      <c r="K189" s="16"/>
      <c r="L189" s="16"/>
      <c r="M189" s="17"/>
      <c r="N189" s="121"/>
      <c r="V189" s="122"/>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121"/>
      <c r="V190" s="122"/>
    </row>
    <row r="191" spans="1:22" ht="13.8" thickBot="1">
      <c r="A191" s="413"/>
      <c r="B191" s="10"/>
      <c r="C191" s="10"/>
      <c r="D191" s="123"/>
      <c r="E191" s="10"/>
      <c r="F191" s="10"/>
      <c r="G191" s="477"/>
      <c r="H191" s="474"/>
      <c r="I191" s="478"/>
      <c r="J191" s="61" t="s">
        <v>2</v>
      </c>
      <c r="K191" s="61"/>
      <c r="L191" s="61"/>
      <c r="M191" s="62"/>
      <c r="N191" s="121"/>
      <c r="V191" s="122">
        <f>G191</f>
        <v>0</v>
      </c>
    </row>
    <row r="192" spans="1:22" ht="21" thickBot="1">
      <c r="A192" s="413"/>
      <c r="B192" s="44" t="s">
        <v>336</v>
      </c>
      <c r="C192" s="44" t="s">
        <v>338</v>
      </c>
      <c r="D192" s="44" t="s">
        <v>23</v>
      </c>
      <c r="E192" s="411" t="s">
        <v>340</v>
      </c>
      <c r="F192" s="411"/>
      <c r="G192" s="415"/>
      <c r="H192" s="416"/>
      <c r="I192" s="417"/>
      <c r="J192" s="15" t="s">
        <v>1</v>
      </c>
      <c r="K192" s="16"/>
      <c r="L192" s="16"/>
      <c r="M192" s="17"/>
      <c r="N192" s="121"/>
      <c r="V192" s="122"/>
    </row>
    <row r="193" spans="1:22" ht="13.8" thickBot="1">
      <c r="A193" s="414"/>
      <c r="B193" s="11"/>
      <c r="C193" s="11"/>
      <c r="D193" s="12"/>
      <c r="E193" s="13" t="s">
        <v>4</v>
      </c>
      <c r="F193" s="14"/>
      <c r="G193" s="469"/>
      <c r="H193" s="470"/>
      <c r="I193" s="471"/>
      <c r="J193" s="15" t="s">
        <v>0</v>
      </c>
      <c r="K193" s="16"/>
      <c r="L193" s="16"/>
      <c r="M193" s="17"/>
      <c r="N193" s="121"/>
      <c r="V193" s="122"/>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121"/>
      <c r="V194" s="122"/>
    </row>
    <row r="195" spans="1:22" ht="13.8" thickBot="1">
      <c r="A195" s="413"/>
      <c r="B195" s="10"/>
      <c r="C195" s="10"/>
      <c r="D195" s="123"/>
      <c r="E195" s="10"/>
      <c r="F195" s="10"/>
      <c r="G195" s="477"/>
      <c r="H195" s="474"/>
      <c r="I195" s="478"/>
      <c r="J195" s="61" t="s">
        <v>2</v>
      </c>
      <c r="K195" s="61"/>
      <c r="L195" s="61"/>
      <c r="M195" s="62"/>
      <c r="N195" s="121"/>
      <c r="V195" s="122">
        <f>G195</f>
        <v>0</v>
      </c>
    </row>
    <row r="196" spans="1:22" ht="21" thickBot="1">
      <c r="A196" s="413"/>
      <c r="B196" s="44" t="s">
        <v>336</v>
      </c>
      <c r="C196" s="44" t="s">
        <v>338</v>
      </c>
      <c r="D196" s="44" t="s">
        <v>23</v>
      </c>
      <c r="E196" s="411" t="s">
        <v>340</v>
      </c>
      <c r="F196" s="411"/>
      <c r="G196" s="415"/>
      <c r="H196" s="416"/>
      <c r="I196" s="417"/>
      <c r="J196" s="15" t="s">
        <v>1</v>
      </c>
      <c r="K196" s="16"/>
      <c r="L196" s="16"/>
      <c r="M196" s="17"/>
      <c r="N196" s="121"/>
      <c r="V196" s="122"/>
    </row>
    <row r="197" spans="1:22" ht="13.8" thickBot="1">
      <c r="A197" s="414"/>
      <c r="B197" s="11"/>
      <c r="C197" s="11"/>
      <c r="D197" s="12"/>
      <c r="E197" s="13" t="s">
        <v>4</v>
      </c>
      <c r="F197" s="14"/>
      <c r="G197" s="469"/>
      <c r="H197" s="470"/>
      <c r="I197" s="471"/>
      <c r="J197" s="15" t="s">
        <v>0</v>
      </c>
      <c r="K197" s="16"/>
      <c r="L197" s="16"/>
      <c r="M197" s="17"/>
      <c r="N197" s="121"/>
      <c r="V197" s="122"/>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121"/>
      <c r="V198" s="122"/>
    </row>
    <row r="199" spans="1:22" ht="13.8" thickBot="1">
      <c r="A199" s="413"/>
      <c r="B199" s="10"/>
      <c r="C199" s="10"/>
      <c r="D199" s="123"/>
      <c r="E199" s="10"/>
      <c r="F199" s="10"/>
      <c r="G199" s="477"/>
      <c r="H199" s="474"/>
      <c r="I199" s="478"/>
      <c r="J199" s="61" t="s">
        <v>2</v>
      </c>
      <c r="K199" s="61"/>
      <c r="L199" s="61"/>
      <c r="M199" s="62"/>
      <c r="N199" s="121"/>
      <c r="V199" s="122">
        <f>G199</f>
        <v>0</v>
      </c>
    </row>
    <row r="200" spans="1:22" ht="21" thickBot="1">
      <c r="A200" s="413"/>
      <c r="B200" s="44" t="s">
        <v>336</v>
      </c>
      <c r="C200" s="44" t="s">
        <v>338</v>
      </c>
      <c r="D200" s="44" t="s">
        <v>23</v>
      </c>
      <c r="E200" s="411" t="s">
        <v>340</v>
      </c>
      <c r="F200" s="411"/>
      <c r="G200" s="415"/>
      <c r="H200" s="416"/>
      <c r="I200" s="417"/>
      <c r="J200" s="15" t="s">
        <v>1</v>
      </c>
      <c r="K200" s="16"/>
      <c r="L200" s="16"/>
      <c r="M200" s="17"/>
      <c r="N200" s="121"/>
      <c r="V200" s="122"/>
    </row>
    <row r="201" spans="1:22" ht="13.8" thickBot="1">
      <c r="A201" s="414"/>
      <c r="B201" s="11"/>
      <c r="C201" s="11"/>
      <c r="D201" s="12"/>
      <c r="E201" s="13" t="s">
        <v>4</v>
      </c>
      <c r="F201" s="14"/>
      <c r="G201" s="469"/>
      <c r="H201" s="470"/>
      <c r="I201" s="471"/>
      <c r="J201" s="15" t="s">
        <v>0</v>
      </c>
      <c r="K201" s="16"/>
      <c r="L201" s="16"/>
      <c r="M201" s="17"/>
      <c r="N201" s="121"/>
      <c r="V201" s="122"/>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121"/>
      <c r="V202" s="122"/>
    </row>
    <row r="203" spans="1:22" ht="13.8" thickBot="1">
      <c r="A203" s="413"/>
      <c r="B203" s="10"/>
      <c r="C203" s="10"/>
      <c r="D203" s="123"/>
      <c r="E203" s="10"/>
      <c r="F203" s="10"/>
      <c r="G203" s="477"/>
      <c r="H203" s="474"/>
      <c r="I203" s="478"/>
      <c r="J203" s="61" t="s">
        <v>2</v>
      </c>
      <c r="K203" s="61"/>
      <c r="L203" s="61"/>
      <c r="M203" s="62"/>
      <c r="N203" s="121"/>
      <c r="V203" s="122">
        <f>G203</f>
        <v>0</v>
      </c>
    </row>
    <row r="204" spans="1:22" ht="21" thickBot="1">
      <c r="A204" s="413"/>
      <c r="B204" s="44" t="s">
        <v>336</v>
      </c>
      <c r="C204" s="44" t="s">
        <v>338</v>
      </c>
      <c r="D204" s="44" t="s">
        <v>23</v>
      </c>
      <c r="E204" s="411" t="s">
        <v>340</v>
      </c>
      <c r="F204" s="411"/>
      <c r="G204" s="415"/>
      <c r="H204" s="416"/>
      <c r="I204" s="417"/>
      <c r="J204" s="15" t="s">
        <v>1</v>
      </c>
      <c r="K204" s="16"/>
      <c r="L204" s="16"/>
      <c r="M204" s="17"/>
      <c r="N204" s="121"/>
      <c r="V204" s="122"/>
    </row>
    <row r="205" spans="1:22" ht="13.8" thickBot="1">
      <c r="A205" s="414"/>
      <c r="B205" s="11"/>
      <c r="C205" s="11"/>
      <c r="D205" s="12"/>
      <c r="E205" s="13" t="s">
        <v>4</v>
      </c>
      <c r="F205" s="14"/>
      <c r="G205" s="469"/>
      <c r="H205" s="470"/>
      <c r="I205" s="471"/>
      <c r="J205" s="15" t="s">
        <v>0</v>
      </c>
      <c r="K205" s="16"/>
      <c r="L205" s="16"/>
      <c r="M205" s="17"/>
      <c r="N205" s="121"/>
      <c r="V205" s="122"/>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121"/>
      <c r="V206" s="122"/>
    </row>
    <row r="207" spans="1:22" ht="13.8" thickBot="1">
      <c r="A207" s="413"/>
      <c r="B207" s="10"/>
      <c r="C207" s="10"/>
      <c r="D207" s="123"/>
      <c r="E207" s="10"/>
      <c r="F207" s="10"/>
      <c r="G207" s="477"/>
      <c r="H207" s="474"/>
      <c r="I207" s="478"/>
      <c r="J207" s="61" t="s">
        <v>2</v>
      </c>
      <c r="K207" s="61"/>
      <c r="L207" s="61"/>
      <c r="M207" s="62"/>
      <c r="N207" s="121"/>
      <c r="V207" s="122">
        <f>G207</f>
        <v>0</v>
      </c>
    </row>
    <row r="208" spans="1:22" ht="21" thickBot="1">
      <c r="A208" s="413"/>
      <c r="B208" s="44" t="s">
        <v>336</v>
      </c>
      <c r="C208" s="44" t="s">
        <v>338</v>
      </c>
      <c r="D208" s="44" t="s">
        <v>23</v>
      </c>
      <c r="E208" s="411" t="s">
        <v>340</v>
      </c>
      <c r="F208" s="411"/>
      <c r="G208" s="415"/>
      <c r="H208" s="416"/>
      <c r="I208" s="417"/>
      <c r="J208" s="15" t="s">
        <v>1</v>
      </c>
      <c r="K208" s="16"/>
      <c r="L208" s="16"/>
      <c r="M208" s="17"/>
      <c r="N208" s="121"/>
      <c r="V208" s="122"/>
    </row>
    <row r="209" spans="1:22" ht="13.8" thickBot="1">
      <c r="A209" s="414"/>
      <c r="B209" s="11"/>
      <c r="C209" s="11"/>
      <c r="D209" s="12"/>
      <c r="E209" s="13" t="s">
        <v>4</v>
      </c>
      <c r="F209" s="14"/>
      <c r="G209" s="469"/>
      <c r="H209" s="470"/>
      <c r="I209" s="471"/>
      <c r="J209" s="15" t="s">
        <v>0</v>
      </c>
      <c r="K209" s="16"/>
      <c r="L209" s="16"/>
      <c r="M209" s="17"/>
      <c r="N209" s="121"/>
      <c r="V209" s="122"/>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121"/>
      <c r="V210" s="122"/>
    </row>
    <row r="211" spans="1:22" ht="13.8" thickBot="1">
      <c r="A211" s="413"/>
      <c r="B211" s="10"/>
      <c r="C211" s="10"/>
      <c r="D211" s="123"/>
      <c r="E211" s="10"/>
      <c r="F211" s="10"/>
      <c r="G211" s="477"/>
      <c r="H211" s="474"/>
      <c r="I211" s="478"/>
      <c r="J211" s="61" t="s">
        <v>2</v>
      </c>
      <c r="K211" s="61"/>
      <c r="L211" s="61"/>
      <c r="M211" s="62"/>
      <c r="N211" s="121"/>
      <c r="V211" s="122">
        <f>G211</f>
        <v>0</v>
      </c>
    </row>
    <row r="212" spans="1:22" ht="21" thickBot="1">
      <c r="A212" s="413"/>
      <c r="B212" s="44" t="s">
        <v>336</v>
      </c>
      <c r="C212" s="44" t="s">
        <v>338</v>
      </c>
      <c r="D212" s="44" t="s">
        <v>23</v>
      </c>
      <c r="E212" s="411" t="s">
        <v>340</v>
      </c>
      <c r="F212" s="411"/>
      <c r="G212" s="415"/>
      <c r="H212" s="416"/>
      <c r="I212" s="417"/>
      <c r="J212" s="15" t="s">
        <v>1</v>
      </c>
      <c r="K212" s="16"/>
      <c r="L212" s="16"/>
      <c r="M212" s="17"/>
      <c r="N212" s="121"/>
      <c r="V212" s="122"/>
    </row>
    <row r="213" spans="1:22" ht="13.8" thickBot="1">
      <c r="A213" s="414"/>
      <c r="B213" s="11"/>
      <c r="C213" s="11"/>
      <c r="D213" s="12"/>
      <c r="E213" s="13" t="s">
        <v>4</v>
      </c>
      <c r="F213" s="14"/>
      <c r="G213" s="469"/>
      <c r="H213" s="470"/>
      <c r="I213" s="471"/>
      <c r="J213" s="15" t="s">
        <v>0</v>
      </c>
      <c r="K213" s="16"/>
      <c r="L213" s="16"/>
      <c r="M213" s="17"/>
      <c r="N213" s="121"/>
      <c r="V213" s="122"/>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121"/>
      <c r="V214" s="122"/>
    </row>
    <row r="215" spans="1:22" ht="13.8" thickBot="1">
      <c r="A215" s="413"/>
      <c r="B215" s="10"/>
      <c r="C215" s="10"/>
      <c r="D215" s="123"/>
      <c r="E215" s="10"/>
      <c r="F215" s="10"/>
      <c r="G215" s="477"/>
      <c r="H215" s="474"/>
      <c r="I215" s="478"/>
      <c r="J215" s="61" t="s">
        <v>2</v>
      </c>
      <c r="K215" s="61"/>
      <c r="L215" s="61"/>
      <c r="M215" s="62"/>
      <c r="N215" s="121"/>
      <c r="V215" s="122">
        <f>G215</f>
        <v>0</v>
      </c>
    </row>
    <row r="216" spans="1:22" ht="21" thickBot="1">
      <c r="A216" s="413"/>
      <c r="B216" s="44" t="s">
        <v>336</v>
      </c>
      <c r="C216" s="44" t="s">
        <v>338</v>
      </c>
      <c r="D216" s="44" t="s">
        <v>23</v>
      </c>
      <c r="E216" s="411" t="s">
        <v>340</v>
      </c>
      <c r="F216" s="411"/>
      <c r="G216" s="415"/>
      <c r="H216" s="416"/>
      <c r="I216" s="417"/>
      <c r="J216" s="15" t="s">
        <v>1</v>
      </c>
      <c r="K216" s="16"/>
      <c r="L216" s="16"/>
      <c r="M216" s="17"/>
      <c r="N216" s="121"/>
      <c r="V216" s="122"/>
    </row>
    <row r="217" spans="1:22" ht="13.8" thickBot="1">
      <c r="A217" s="414"/>
      <c r="B217" s="11"/>
      <c r="C217" s="11"/>
      <c r="D217" s="12"/>
      <c r="E217" s="13" t="s">
        <v>4</v>
      </c>
      <c r="F217" s="14"/>
      <c r="G217" s="469"/>
      <c r="H217" s="470"/>
      <c r="I217" s="471"/>
      <c r="J217" s="15" t="s">
        <v>0</v>
      </c>
      <c r="K217" s="16"/>
      <c r="L217" s="16"/>
      <c r="M217" s="17"/>
      <c r="N217" s="121"/>
      <c r="V217" s="122"/>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121"/>
      <c r="V218" s="122"/>
    </row>
    <row r="219" spans="1:22" ht="13.8" thickBot="1">
      <c r="A219" s="413"/>
      <c r="B219" s="10"/>
      <c r="C219" s="10"/>
      <c r="D219" s="123"/>
      <c r="E219" s="10"/>
      <c r="F219" s="10"/>
      <c r="G219" s="477"/>
      <c r="H219" s="474"/>
      <c r="I219" s="478"/>
      <c r="J219" s="61" t="s">
        <v>2</v>
      </c>
      <c r="K219" s="61"/>
      <c r="L219" s="61"/>
      <c r="M219" s="62"/>
      <c r="N219" s="121"/>
      <c r="V219" s="122">
        <f>G219</f>
        <v>0</v>
      </c>
    </row>
    <row r="220" spans="1:22" ht="21" thickBot="1">
      <c r="A220" s="413"/>
      <c r="B220" s="44" t="s">
        <v>336</v>
      </c>
      <c r="C220" s="44" t="s">
        <v>338</v>
      </c>
      <c r="D220" s="44" t="s">
        <v>23</v>
      </c>
      <c r="E220" s="411" t="s">
        <v>340</v>
      </c>
      <c r="F220" s="411"/>
      <c r="G220" s="415"/>
      <c r="H220" s="416"/>
      <c r="I220" s="417"/>
      <c r="J220" s="15" t="s">
        <v>1</v>
      </c>
      <c r="K220" s="16"/>
      <c r="L220" s="16"/>
      <c r="M220" s="17"/>
      <c r="N220" s="121"/>
      <c r="V220" s="122"/>
    </row>
    <row r="221" spans="1:22" ht="13.8" thickBot="1">
      <c r="A221" s="414"/>
      <c r="B221" s="11"/>
      <c r="C221" s="11"/>
      <c r="D221" s="12"/>
      <c r="E221" s="13" t="s">
        <v>4</v>
      </c>
      <c r="F221" s="14"/>
      <c r="G221" s="469"/>
      <c r="H221" s="470"/>
      <c r="I221" s="471"/>
      <c r="J221" s="15" t="s">
        <v>0</v>
      </c>
      <c r="K221" s="16"/>
      <c r="L221" s="16"/>
      <c r="M221" s="17"/>
      <c r="N221" s="121"/>
      <c r="V221" s="122"/>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121"/>
      <c r="V222" s="122"/>
    </row>
    <row r="223" spans="1:22" ht="13.8" thickBot="1">
      <c r="A223" s="413"/>
      <c r="B223" s="10"/>
      <c r="C223" s="10"/>
      <c r="D223" s="123"/>
      <c r="E223" s="10"/>
      <c r="F223" s="10"/>
      <c r="G223" s="477"/>
      <c r="H223" s="474"/>
      <c r="I223" s="478"/>
      <c r="J223" s="61" t="s">
        <v>2</v>
      </c>
      <c r="K223" s="61"/>
      <c r="L223" s="61"/>
      <c r="M223" s="62"/>
      <c r="N223" s="121"/>
      <c r="V223" s="122">
        <f>G223</f>
        <v>0</v>
      </c>
    </row>
    <row r="224" spans="1:22" ht="21" thickBot="1">
      <c r="A224" s="413"/>
      <c r="B224" s="44" t="s">
        <v>336</v>
      </c>
      <c r="C224" s="44" t="s">
        <v>338</v>
      </c>
      <c r="D224" s="44" t="s">
        <v>23</v>
      </c>
      <c r="E224" s="411" t="s">
        <v>340</v>
      </c>
      <c r="F224" s="411"/>
      <c r="G224" s="415"/>
      <c r="H224" s="416"/>
      <c r="I224" s="417"/>
      <c r="J224" s="15" t="s">
        <v>1</v>
      </c>
      <c r="K224" s="16"/>
      <c r="L224" s="16"/>
      <c r="M224" s="17"/>
      <c r="N224" s="121"/>
      <c r="V224" s="122"/>
    </row>
    <row r="225" spans="1:22" ht="13.8" thickBot="1">
      <c r="A225" s="414"/>
      <c r="B225" s="11"/>
      <c r="C225" s="11"/>
      <c r="D225" s="12"/>
      <c r="E225" s="13" t="s">
        <v>4</v>
      </c>
      <c r="F225" s="14"/>
      <c r="G225" s="469"/>
      <c r="H225" s="470"/>
      <c r="I225" s="471"/>
      <c r="J225" s="15" t="s">
        <v>0</v>
      </c>
      <c r="K225" s="16"/>
      <c r="L225" s="16"/>
      <c r="M225" s="17"/>
      <c r="N225" s="121"/>
      <c r="V225" s="122"/>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121"/>
      <c r="V226" s="122"/>
    </row>
    <row r="227" spans="1:22" ht="13.8" thickBot="1">
      <c r="A227" s="413"/>
      <c r="B227" s="10"/>
      <c r="C227" s="10"/>
      <c r="D227" s="123"/>
      <c r="E227" s="10"/>
      <c r="F227" s="10"/>
      <c r="G227" s="477"/>
      <c r="H227" s="474"/>
      <c r="I227" s="478"/>
      <c r="J227" s="61" t="s">
        <v>2</v>
      </c>
      <c r="K227" s="61"/>
      <c r="L227" s="61"/>
      <c r="M227" s="62"/>
      <c r="N227" s="121"/>
      <c r="V227" s="122">
        <f>G227</f>
        <v>0</v>
      </c>
    </row>
    <row r="228" spans="1:22" ht="21" thickBot="1">
      <c r="A228" s="413"/>
      <c r="B228" s="44" t="s">
        <v>336</v>
      </c>
      <c r="C228" s="44" t="s">
        <v>338</v>
      </c>
      <c r="D228" s="44" t="s">
        <v>23</v>
      </c>
      <c r="E228" s="411" t="s">
        <v>340</v>
      </c>
      <c r="F228" s="411"/>
      <c r="G228" s="415"/>
      <c r="H228" s="416"/>
      <c r="I228" s="417"/>
      <c r="J228" s="15" t="s">
        <v>1</v>
      </c>
      <c r="K228" s="16"/>
      <c r="L228" s="16"/>
      <c r="M228" s="17"/>
      <c r="N228" s="121"/>
      <c r="V228" s="122"/>
    </row>
    <row r="229" spans="1:22" ht="13.8" thickBot="1">
      <c r="A229" s="414"/>
      <c r="B229" s="11"/>
      <c r="C229" s="11"/>
      <c r="D229" s="12"/>
      <c r="E229" s="13" t="s">
        <v>4</v>
      </c>
      <c r="F229" s="14"/>
      <c r="G229" s="469"/>
      <c r="H229" s="470"/>
      <c r="I229" s="471"/>
      <c r="J229" s="15" t="s">
        <v>0</v>
      </c>
      <c r="K229" s="16"/>
      <c r="L229" s="16"/>
      <c r="M229" s="17"/>
      <c r="N229" s="121"/>
      <c r="V229" s="122"/>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121"/>
      <c r="V230" s="122"/>
    </row>
    <row r="231" spans="1:22" ht="13.8" thickBot="1">
      <c r="A231" s="413"/>
      <c r="B231" s="10"/>
      <c r="C231" s="10"/>
      <c r="D231" s="123"/>
      <c r="E231" s="10"/>
      <c r="F231" s="10"/>
      <c r="G231" s="477"/>
      <c r="H231" s="474"/>
      <c r="I231" s="478"/>
      <c r="J231" s="61" t="s">
        <v>2</v>
      </c>
      <c r="K231" s="61"/>
      <c r="L231" s="61"/>
      <c r="M231" s="62"/>
      <c r="N231" s="121"/>
      <c r="V231" s="122">
        <f>G231</f>
        <v>0</v>
      </c>
    </row>
    <row r="232" spans="1:22" ht="21" thickBot="1">
      <c r="A232" s="413"/>
      <c r="B232" s="44" t="s">
        <v>336</v>
      </c>
      <c r="C232" s="44" t="s">
        <v>338</v>
      </c>
      <c r="D232" s="44" t="s">
        <v>23</v>
      </c>
      <c r="E232" s="411" t="s">
        <v>340</v>
      </c>
      <c r="F232" s="411"/>
      <c r="G232" s="415"/>
      <c r="H232" s="416"/>
      <c r="I232" s="417"/>
      <c r="J232" s="15" t="s">
        <v>1</v>
      </c>
      <c r="K232" s="16"/>
      <c r="L232" s="16"/>
      <c r="M232" s="17"/>
      <c r="N232" s="121"/>
      <c r="V232" s="122"/>
    </row>
    <row r="233" spans="1:22" ht="13.8" thickBot="1">
      <c r="A233" s="414"/>
      <c r="B233" s="11"/>
      <c r="C233" s="11"/>
      <c r="D233" s="12"/>
      <c r="E233" s="13" t="s">
        <v>4</v>
      </c>
      <c r="F233" s="14"/>
      <c r="G233" s="469"/>
      <c r="H233" s="470"/>
      <c r="I233" s="471"/>
      <c r="J233" s="15" t="s">
        <v>0</v>
      </c>
      <c r="K233" s="16"/>
      <c r="L233" s="16"/>
      <c r="M233" s="17"/>
      <c r="N233" s="121"/>
      <c r="V233" s="122"/>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121"/>
      <c r="V234" s="122"/>
    </row>
    <row r="235" spans="1:22" ht="13.8" thickBot="1">
      <c r="A235" s="413"/>
      <c r="B235" s="10"/>
      <c r="C235" s="10"/>
      <c r="D235" s="123"/>
      <c r="E235" s="10"/>
      <c r="F235" s="10"/>
      <c r="G235" s="477"/>
      <c r="H235" s="474"/>
      <c r="I235" s="478"/>
      <c r="J235" s="61" t="s">
        <v>2</v>
      </c>
      <c r="K235" s="61"/>
      <c r="L235" s="61"/>
      <c r="M235" s="62"/>
      <c r="N235" s="121"/>
      <c r="V235" s="122">
        <f>G235</f>
        <v>0</v>
      </c>
    </row>
    <row r="236" spans="1:22" ht="21" thickBot="1">
      <c r="A236" s="413"/>
      <c r="B236" s="44" t="s">
        <v>336</v>
      </c>
      <c r="C236" s="44" t="s">
        <v>338</v>
      </c>
      <c r="D236" s="44" t="s">
        <v>23</v>
      </c>
      <c r="E236" s="411" t="s">
        <v>340</v>
      </c>
      <c r="F236" s="411"/>
      <c r="G236" s="415"/>
      <c r="H236" s="416"/>
      <c r="I236" s="417"/>
      <c r="J236" s="15" t="s">
        <v>1</v>
      </c>
      <c r="K236" s="16"/>
      <c r="L236" s="16"/>
      <c r="M236" s="17"/>
      <c r="N236" s="121"/>
      <c r="V236" s="122"/>
    </row>
    <row r="237" spans="1:22" ht="13.8" thickBot="1">
      <c r="A237" s="414"/>
      <c r="B237" s="11"/>
      <c r="C237" s="11"/>
      <c r="D237" s="12"/>
      <c r="E237" s="13" t="s">
        <v>4</v>
      </c>
      <c r="F237" s="14"/>
      <c r="G237" s="469"/>
      <c r="H237" s="470"/>
      <c r="I237" s="471"/>
      <c r="J237" s="15" t="s">
        <v>0</v>
      </c>
      <c r="K237" s="16"/>
      <c r="L237" s="16"/>
      <c r="M237" s="17"/>
      <c r="N237" s="121"/>
      <c r="V237" s="122"/>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121"/>
      <c r="V238" s="122"/>
    </row>
    <row r="239" spans="1:22" ht="13.8" thickBot="1">
      <c r="A239" s="413"/>
      <c r="B239" s="10"/>
      <c r="C239" s="10"/>
      <c r="D239" s="123"/>
      <c r="E239" s="10"/>
      <c r="F239" s="10"/>
      <c r="G239" s="477"/>
      <c r="H239" s="474"/>
      <c r="I239" s="478"/>
      <c r="J239" s="61" t="s">
        <v>2</v>
      </c>
      <c r="K239" s="61"/>
      <c r="L239" s="61"/>
      <c r="M239" s="62"/>
      <c r="N239" s="121"/>
      <c r="V239" s="122">
        <f>G239</f>
        <v>0</v>
      </c>
    </row>
    <row r="240" spans="1:22" ht="21" thickBot="1">
      <c r="A240" s="413"/>
      <c r="B240" s="44" t="s">
        <v>336</v>
      </c>
      <c r="C240" s="44" t="s">
        <v>338</v>
      </c>
      <c r="D240" s="44" t="s">
        <v>23</v>
      </c>
      <c r="E240" s="411" t="s">
        <v>340</v>
      </c>
      <c r="F240" s="411"/>
      <c r="G240" s="415"/>
      <c r="H240" s="416"/>
      <c r="I240" s="417"/>
      <c r="J240" s="15" t="s">
        <v>1</v>
      </c>
      <c r="K240" s="16"/>
      <c r="L240" s="16"/>
      <c r="M240" s="17"/>
      <c r="N240" s="121"/>
      <c r="V240" s="122"/>
    </row>
    <row r="241" spans="1:22" ht="13.8" thickBot="1">
      <c r="A241" s="414"/>
      <c r="B241" s="11"/>
      <c r="C241" s="11"/>
      <c r="D241" s="12"/>
      <c r="E241" s="13" t="s">
        <v>4</v>
      </c>
      <c r="F241" s="14"/>
      <c r="G241" s="469"/>
      <c r="H241" s="470"/>
      <c r="I241" s="471"/>
      <c r="J241" s="15" t="s">
        <v>0</v>
      </c>
      <c r="K241" s="16"/>
      <c r="L241" s="16"/>
      <c r="M241" s="17"/>
      <c r="N241" s="121"/>
      <c r="V241" s="122"/>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121"/>
      <c r="V242" s="122"/>
    </row>
    <row r="243" spans="1:22" ht="13.8" thickBot="1">
      <c r="A243" s="413"/>
      <c r="B243" s="10"/>
      <c r="C243" s="10"/>
      <c r="D243" s="123"/>
      <c r="E243" s="10"/>
      <c r="F243" s="10"/>
      <c r="G243" s="477"/>
      <c r="H243" s="474"/>
      <c r="I243" s="478"/>
      <c r="J243" s="61" t="s">
        <v>2</v>
      </c>
      <c r="K243" s="61"/>
      <c r="L243" s="61"/>
      <c r="M243" s="62"/>
      <c r="N243" s="121"/>
      <c r="V243" s="122">
        <f>G243</f>
        <v>0</v>
      </c>
    </row>
    <row r="244" spans="1:22" ht="21" thickBot="1">
      <c r="A244" s="413"/>
      <c r="B244" s="44" t="s">
        <v>336</v>
      </c>
      <c r="C244" s="44" t="s">
        <v>338</v>
      </c>
      <c r="D244" s="44" t="s">
        <v>23</v>
      </c>
      <c r="E244" s="411" t="s">
        <v>340</v>
      </c>
      <c r="F244" s="411"/>
      <c r="G244" s="415"/>
      <c r="H244" s="416"/>
      <c r="I244" s="417"/>
      <c r="J244" s="15" t="s">
        <v>1</v>
      </c>
      <c r="K244" s="16"/>
      <c r="L244" s="16"/>
      <c r="M244" s="17"/>
      <c r="N244" s="121"/>
      <c r="V244" s="122"/>
    </row>
    <row r="245" spans="1:22" ht="13.8" thickBot="1">
      <c r="A245" s="414"/>
      <c r="B245" s="11"/>
      <c r="C245" s="11"/>
      <c r="D245" s="12"/>
      <c r="E245" s="13" t="s">
        <v>4</v>
      </c>
      <c r="F245" s="14"/>
      <c r="G245" s="469"/>
      <c r="H245" s="470"/>
      <c r="I245" s="471"/>
      <c r="J245" s="15" t="s">
        <v>0</v>
      </c>
      <c r="K245" s="16"/>
      <c r="L245" s="16"/>
      <c r="M245" s="17"/>
      <c r="N245" s="121"/>
      <c r="V245" s="122"/>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121"/>
      <c r="V246" s="122"/>
    </row>
    <row r="247" spans="1:22" ht="13.8" thickBot="1">
      <c r="A247" s="413"/>
      <c r="B247" s="10"/>
      <c r="C247" s="10"/>
      <c r="D247" s="123"/>
      <c r="E247" s="10"/>
      <c r="F247" s="10"/>
      <c r="G247" s="477"/>
      <c r="H247" s="474"/>
      <c r="I247" s="478"/>
      <c r="J247" s="61" t="s">
        <v>2</v>
      </c>
      <c r="K247" s="61"/>
      <c r="L247" s="61"/>
      <c r="M247" s="62"/>
      <c r="N247" s="121"/>
      <c r="V247" s="122">
        <f>G247</f>
        <v>0</v>
      </c>
    </row>
    <row r="248" spans="1:22" ht="21" thickBot="1">
      <c r="A248" s="413"/>
      <c r="B248" s="44" t="s">
        <v>336</v>
      </c>
      <c r="C248" s="44" t="s">
        <v>338</v>
      </c>
      <c r="D248" s="44" t="s">
        <v>23</v>
      </c>
      <c r="E248" s="411" t="s">
        <v>340</v>
      </c>
      <c r="F248" s="411"/>
      <c r="G248" s="415"/>
      <c r="H248" s="416"/>
      <c r="I248" s="417"/>
      <c r="J248" s="15" t="s">
        <v>1</v>
      </c>
      <c r="K248" s="16"/>
      <c r="L248" s="16"/>
      <c r="M248" s="17"/>
      <c r="N248" s="121"/>
      <c r="V248" s="122"/>
    </row>
    <row r="249" spans="1:22" ht="13.8" thickBot="1">
      <c r="A249" s="414"/>
      <c r="B249" s="11"/>
      <c r="C249" s="11"/>
      <c r="D249" s="12"/>
      <c r="E249" s="13" t="s">
        <v>4</v>
      </c>
      <c r="F249" s="14"/>
      <c r="G249" s="469"/>
      <c r="H249" s="470"/>
      <c r="I249" s="471"/>
      <c r="J249" s="15" t="s">
        <v>0</v>
      </c>
      <c r="K249" s="16"/>
      <c r="L249" s="16"/>
      <c r="M249" s="17"/>
      <c r="N249" s="121"/>
      <c r="V249" s="122"/>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121"/>
      <c r="V250" s="122"/>
    </row>
    <row r="251" spans="1:22" ht="13.8" thickBot="1">
      <c r="A251" s="413"/>
      <c r="B251" s="10"/>
      <c r="C251" s="10"/>
      <c r="D251" s="123"/>
      <c r="E251" s="10"/>
      <c r="F251" s="10"/>
      <c r="G251" s="477"/>
      <c r="H251" s="474"/>
      <c r="I251" s="478"/>
      <c r="J251" s="61" t="s">
        <v>2</v>
      </c>
      <c r="K251" s="61"/>
      <c r="L251" s="61"/>
      <c r="M251" s="62"/>
      <c r="N251" s="121"/>
      <c r="V251" s="122">
        <f>G251</f>
        <v>0</v>
      </c>
    </row>
    <row r="252" spans="1:22" ht="21" thickBot="1">
      <c r="A252" s="413"/>
      <c r="B252" s="44" t="s">
        <v>336</v>
      </c>
      <c r="C252" s="44" t="s">
        <v>338</v>
      </c>
      <c r="D252" s="44" t="s">
        <v>23</v>
      </c>
      <c r="E252" s="411" t="s">
        <v>340</v>
      </c>
      <c r="F252" s="411"/>
      <c r="G252" s="415"/>
      <c r="H252" s="416"/>
      <c r="I252" s="417"/>
      <c r="J252" s="15" t="s">
        <v>1</v>
      </c>
      <c r="K252" s="16"/>
      <c r="L252" s="16"/>
      <c r="M252" s="17"/>
      <c r="N252" s="121"/>
      <c r="V252" s="122"/>
    </row>
    <row r="253" spans="1:22" ht="13.8" thickBot="1">
      <c r="A253" s="414"/>
      <c r="B253" s="11"/>
      <c r="C253" s="11"/>
      <c r="D253" s="12"/>
      <c r="E253" s="13" t="s">
        <v>4</v>
      </c>
      <c r="F253" s="14"/>
      <c r="G253" s="469"/>
      <c r="H253" s="470"/>
      <c r="I253" s="471"/>
      <c r="J253" s="15" t="s">
        <v>0</v>
      </c>
      <c r="K253" s="16"/>
      <c r="L253" s="16"/>
      <c r="M253" s="17"/>
      <c r="N253" s="121"/>
      <c r="V253" s="122"/>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121"/>
      <c r="V254" s="122"/>
    </row>
    <row r="255" spans="1:22" ht="13.8" thickBot="1">
      <c r="A255" s="413"/>
      <c r="B255" s="10"/>
      <c r="C255" s="10"/>
      <c r="D255" s="123"/>
      <c r="E255" s="10"/>
      <c r="F255" s="10"/>
      <c r="G255" s="477"/>
      <c r="H255" s="474"/>
      <c r="I255" s="478"/>
      <c r="J255" s="61" t="s">
        <v>2</v>
      </c>
      <c r="K255" s="61"/>
      <c r="L255" s="61"/>
      <c r="M255" s="62"/>
      <c r="N255" s="121"/>
      <c r="V255" s="122">
        <f>G255</f>
        <v>0</v>
      </c>
    </row>
    <row r="256" spans="1:22" ht="21" thickBot="1">
      <c r="A256" s="413"/>
      <c r="B256" s="44" t="s">
        <v>336</v>
      </c>
      <c r="C256" s="44" t="s">
        <v>338</v>
      </c>
      <c r="D256" s="44" t="s">
        <v>23</v>
      </c>
      <c r="E256" s="411" t="s">
        <v>340</v>
      </c>
      <c r="F256" s="411"/>
      <c r="G256" s="415"/>
      <c r="H256" s="416"/>
      <c r="I256" s="417"/>
      <c r="J256" s="15" t="s">
        <v>1</v>
      </c>
      <c r="K256" s="16"/>
      <c r="L256" s="16"/>
      <c r="M256" s="17"/>
      <c r="N256" s="121"/>
      <c r="V256" s="122"/>
    </row>
    <row r="257" spans="1:22" ht="13.8" thickBot="1">
      <c r="A257" s="414"/>
      <c r="B257" s="11"/>
      <c r="C257" s="11"/>
      <c r="D257" s="12"/>
      <c r="E257" s="13" t="s">
        <v>4</v>
      </c>
      <c r="F257" s="14"/>
      <c r="G257" s="469"/>
      <c r="H257" s="470"/>
      <c r="I257" s="471"/>
      <c r="J257" s="15" t="s">
        <v>0</v>
      </c>
      <c r="K257" s="16"/>
      <c r="L257" s="16"/>
      <c r="M257" s="17"/>
      <c r="N257" s="121"/>
      <c r="V257" s="122"/>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121"/>
      <c r="V258" s="122"/>
    </row>
    <row r="259" spans="1:22" ht="13.8" thickBot="1">
      <c r="A259" s="413"/>
      <c r="B259" s="10"/>
      <c r="C259" s="10"/>
      <c r="D259" s="123"/>
      <c r="E259" s="10"/>
      <c r="F259" s="10"/>
      <c r="G259" s="477"/>
      <c r="H259" s="474"/>
      <c r="I259" s="478"/>
      <c r="J259" s="61" t="s">
        <v>2</v>
      </c>
      <c r="K259" s="61"/>
      <c r="L259" s="61"/>
      <c r="M259" s="62"/>
      <c r="N259" s="121"/>
      <c r="V259" s="122">
        <f>G259</f>
        <v>0</v>
      </c>
    </row>
    <row r="260" spans="1:22" ht="21" thickBot="1">
      <c r="A260" s="413"/>
      <c r="B260" s="44" t="s">
        <v>336</v>
      </c>
      <c r="C260" s="44" t="s">
        <v>338</v>
      </c>
      <c r="D260" s="44" t="s">
        <v>23</v>
      </c>
      <c r="E260" s="411" t="s">
        <v>340</v>
      </c>
      <c r="F260" s="411"/>
      <c r="G260" s="415"/>
      <c r="H260" s="416"/>
      <c r="I260" s="417"/>
      <c r="J260" s="15" t="s">
        <v>1</v>
      </c>
      <c r="K260" s="16"/>
      <c r="L260" s="16"/>
      <c r="M260" s="17"/>
      <c r="N260" s="121"/>
      <c r="V260" s="122"/>
    </row>
    <row r="261" spans="1:22" ht="13.8" thickBot="1">
      <c r="A261" s="414"/>
      <c r="B261" s="11"/>
      <c r="C261" s="11"/>
      <c r="D261" s="12"/>
      <c r="E261" s="13" t="s">
        <v>4</v>
      </c>
      <c r="F261" s="14"/>
      <c r="G261" s="469"/>
      <c r="H261" s="470"/>
      <c r="I261" s="471"/>
      <c r="J261" s="15" t="s">
        <v>0</v>
      </c>
      <c r="K261" s="16"/>
      <c r="L261" s="16"/>
      <c r="M261" s="17"/>
      <c r="N261" s="121"/>
      <c r="V261" s="122"/>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121"/>
      <c r="V262" s="122"/>
    </row>
    <row r="263" spans="1:22" ht="13.8" thickBot="1">
      <c r="A263" s="413"/>
      <c r="B263" s="10"/>
      <c r="C263" s="10"/>
      <c r="D263" s="123"/>
      <c r="E263" s="10"/>
      <c r="F263" s="10"/>
      <c r="G263" s="477"/>
      <c r="H263" s="474"/>
      <c r="I263" s="478"/>
      <c r="J263" s="61" t="s">
        <v>2</v>
      </c>
      <c r="K263" s="61"/>
      <c r="L263" s="61"/>
      <c r="M263" s="62"/>
      <c r="N263" s="121"/>
      <c r="V263" s="122">
        <f>G263</f>
        <v>0</v>
      </c>
    </row>
    <row r="264" spans="1:22" ht="21" thickBot="1">
      <c r="A264" s="413"/>
      <c r="B264" s="44" t="s">
        <v>336</v>
      </c>
      <c r="C264" s="44" t="s">
        <v>338</v>
      </c>
      <c r="D264" s="44" t="s">
        <v>23</v>
      </c>
      <c r="E264" s="411" t="s">
        <v>340</v>
      </c>
      <c r="F264" s="411"/>
      <c r="G264" s="415"/>
      <c r="H264" s="416"/>
      <c r="I264" s="417"/>
      <c r="J264" s="15" t="s">
        <v>1</v>
      </c>
      <c r="K264" s="16"/>
      <c r="L264" s="16"/>
      <c r="M264" s="17"/>
      <c r="N264" s="121"/>
      <c r="V264" s="122"/>
    </row>
    <row r="265" spans="1:22" ht="13.8" thickBot="1">
      <c r="A265" s="414"/>
      <c r="B265" s="11"/>
      <c r="C265" s="11"/>
      <c r="D265" s="12"/>
      <c r="E265" s="13" t="s">
        <v>4</v>
      </c>
      <c r="F265" s="14"/>
      <c r="G265" s="469"/>
      <c r="H265" s="470"/>
      <c r="I265" s="471"/>
      <c r="J265" s="15" t="s">
        <v>0</v>
      </c>
      <c r="K265" s="16"/>
      <c r="L265" s="16"/>
      <c r="M265" s="17"/>
      <c r="N265" s="121"/>
      <c r="V265" s="122"/>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121"/>
      <c r="V266" s="122"/>
    </row>
    <row r="267" spans="1:22" ht="13.8" thickBot="1">
      <c r="A267" s="413"/>
      <c r="B267" s="10"/>
      <c r="C267" s="10"/>
      <c r="D267" s="123"/>
      <c r="E267" s="10"/>
      <c r="F267" s="10"/>
      <c r="G267" s="477"/>
      <c r="H267" s="474"/>
      <c r="I267" s="478"/>
      <c r="J267" s="61" t="s">
        <v>2</v>
      </c>
      <c r="K267" s="61"/>
      <c r="L267" s="61"/>
      <c r="M267" s="62"/>
      <c r="N267" s="121"/>
      <c r="V267" s="122">
        <f>G267</f>
        <v>0</v>
      </c>
    </row>
    <row r="268" spans="1:22" ht="21" thickBot="1">
      <c r="A268" s="413"/>
      <c r="B268" s="44" t="s">
        <v>336</v>
      </c>
      <c r="C268" s="44" t="s">
        <v>338</v>
      </c>
      <c r="D268" s="44" t="s">
        <v>23</v>
      </c>
      <c r="E268" s="411" t="s">
        <v>340</v>
      </c>
      <c r="F268" s="411"/>
      <c r="G268" s="415"/>
      <c r="H268" s="416"/>
      <c r="I268" s="417"/>
      <c r="J268" s="15" t="s">
        <v>1</v>
      </c>
      <c r="K268" s="16"/>
      <c r="L268" s="16"/>
      <c r="M268" s="17"/>
      <c r="N268" s="121"/>
      <c r="V268" s="122"/>
    </row>
    <row r="269" spans="1:22" ht="13.8" thickBot="1">
      <c r="A269" s="414"/>
      <c r="B269" s="11"/>
      <c r="C269" s="11"/>
      <c r="D269" s="12"/>
      <c r="E269" s="13" t="s">
        <v>4</v>
      </c>
      <c r="F269" s="14"/>
      <c r="G269" s="469"/>
      <c r="H269" s="470"/>
      <c r="I269" s="471"/>
      <c r="J269" s="15" t="s">
        <v>0</v>
      </c>
      <c r="K269" s="16"/>
      <c r="L269" s="16"/>
      <c r="M269" s="17"/>
      <c r="N269" s="121"/>
      <c r="V269" s="122"/>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121"/>
      <c r="V270" s="122"/>
    </row>
    <row r="271" spans="1:22" ht="13.8" thickBot="1">
      <c r="A271" s="413"/>
      <c r="B271" s="10"/>
      <c r="C271" s="10"/>
      <c r="D271" s="123"/>
      <c r="E271" s="10"/>
      <c r="F271" s="10"/>
      <c r="G271" s="477"/>
      <c r="H271" s="474"/>
      <c r="I271" s="478"/>
      <c r="J271" s="61" t="s">
        <v>2</v>
      </c>
      <c r="K271" s="61"/>
      <c r="L271" s="61"/>
      <c r="M271" s="62"/>
      <c r="N271" s="121"/>
      <c r="V271" s="122">
        <f>G271</f>
        <v>0</v>
      </c>
    </row>
    <row r="272" spans="1:22" ht="21" thickBot="1">
      <c r="A272" s="413"/>
      <c r="B272" s="44" t="s">
        <v>336</v>
      </c>
      <c r="C272" s="44" t="s">
        <v>338</v>
      </c>
      <c r="D272" s="44" t="s">
        <v>23</v>
      </c>
      <c r="E272" s="411" t="s">
        <v>340</v>
      </c>
      <c r="F272" s="411"/>
      <c r="G272" s="415"/>
      <c r="H272" s="416"/>
      <c r="I272" s="417"/>
      <c r="J272" s="15" t="s">
        <v>1</v>
      </c>
      <c r="K272" s="16"/>
      <c r="L272" s="16"/>
      <c r="M272" s="17"/>
      <c r="N272" s="121"/>
      <c r="V272" s="122"/>
    </row>
    <row r="273" spans="1:22" ht="13.8" thickBot="1">
      <c r="A273" s="414"/>
      <c r="B273" s="11"/>
      <c r="C273" s="11"/>
      <c r="D273" s="12"/>
      <c r="E273" s="13" t="s">
        <v>4</v>
      </c>
      <c r="F273" s="14"/>
      <c r="G273" s="469"/>
      <c r="H273" s="470"/>
      <c r="I273" s="471"/>
      <c r="J273" s="15" t="s">
        <v>0</v>
      </c>
      <c r="K273" s="16"/>
      <c r="L273" s="16"/>
      <c r="M273" s="17"/>
      <c r="N273" s="121"/>
      <c r="V273" s="122"/>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121"/>
      <c r="V274" s="122"/>
    </row>
    <row r="275" spans="1:22" ht="13.8" thickBot="1">
      <c r="A275" s="413"/>
      <c r="B275" s="10"/>
      <c r="C275" s="10"/>
      <c r="D275" s="123"/>
      <c r="E275" s="10"/>
      <c r="F275" s="10"/>
      <c r="G275" s="477"/>
      <c r="H275" s="474"/>
      <c r="I275" s="478"/>
      <c r="J275" s="61" t="s">
        <v>2</v>
      </c>
      <c r="K275" s="61"/>
      <c r="L275" s="61"/>
      <c r="M275" s="62"/>
      <c r="N275" s="121"/>
      <c r="V275" s="122">
        <f>G275</f>
        <v>0</v>
      </c>
    </row>
    <row r="276" spans="1:22" ht="21" thickBot="1">
      <c r="A276" s="413"/>
      <c r="B276" s="44" t="s">
        <v>336</v>
      </c>
      <c r="C276" s="44" t="s">
        <v>338</v>
      </c>
      <c r="D276" s="44" t="s">
        <v>23</v>
      </c>
      <c r="E276" s="411" t="s">
        <v>340</v>
      </c>
      <c r="F276" s="411"/>
      <c r="G276" s="415"/>
      <c r="H276" s="416"/>
      <c r="I276" s="417"/>
      <c r="J276" s="15" t="s">
        <v>1</v>
      </c>
      <c r="K276" s="16"/>
      <c r="L276" s="16"/>
      <c r="M276" s="17"/>
      <c r="N276" s="121"/>
      <c r="V276" s="122"/>
    </row>
    <row r="277" spans="1:22" ht="13.8" thickBot="1">
      <c r="A277" s="414"/>
      <c r="B277" s="11"/>
      <c r="C277" s="11"/>
      <c r="D277" s="12"/>
      <c r="E277" s="13" t="s">
        <v>4</v>
      </c>
      <c r="F277" s="14"/>
      <c r="G277" s="469"/>
      <c r="H277" s="470"/>
      <c r="I277" s="471"/>
      <c r="J277" s="15" t="s">
        <v>0</v>
      </c>
      <c r="K277" s="16"/>
      <c r="L277" s="16"/>
      <c r="M277" s="17"/>
      <c r="N277" s="121"/>
      <c r="V277" s="122"/>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121"/>
      <c r="V278" s="122"/>
    </row>
    <row r="279" spans="1:22" ht="13.8" thickBot="1">
      <c r="A279" s="413"/>
      <c r="B279" s="10"/>
      <c r="C279" s="10"/>
      <c r="D279" s="123"/>
      <c r="E279" s="10"/>
      <c r="F279" s="10"/>
      <c r="G279" s="477"/>
      <c r="H279" s="474"/>
      <c r="I279" s="478"/>
      <c r="J279" s="61" t="s">
        <v>2</v>
      </c>
      <c r="K279" s="61"/>
      <c r="L279" s="61"/>
      <c r="M279" s="62"/>
      <c r="N279" s="121"/>
      <c r="V279" s="122">
        <f>G279</f>
        <v>0</v>
      </c>
    </row>
    <row r="280" spans="1:22" ht="21" thickBot="1">
      <c r="A280" s="413"/>
      <c r="B280" s="44" t="s">
        <v>336</v>
      </c>
      <c r="C280" s="44" t="s">
        <v>338</v>
      </c>
      <c r="D280" s="44" t="s">
        <v>23</v>
      </c>
      <c r="E280" s="411" t="s">
        <v>340</v>
      </c>
      <c r="F280" s="411"/>
      <c r="G280" s="415"/>
      <c r="H280" s="416"/>
      <c r="I280" s="417"/>
      <c r="J280" s="15" t="s">
        <v>1</v>
      </c>
      <c r="K280" s="16"/>
      <c r="L280" s="16"/>
      <c r="M280" s="17"/>
      <c r="N280" s="121"/>
      <c r="V280" s="122"/>
    </row>
    <row r="281" spans="1:22" ht="13.8" thickBot="1">
      <c r="A281" s="414"/>
      <c r="B281" s="11"/>
      <c r="C281" s="11"/>
      <c r="D281" s="12"/>
      <c r="E281" s="13" t="s">
        <v>4</v>
      </c>
      <c r="F281" s="14"/>
      <c r="G281" s="469"/>
      <c r="H281" s="470"/>
      <c r="I281" s="471"/>
      <c r="J281" s="15" t="s">
        <v>0</v>
      </c>
      <c r="K281" s="16"/>
      <c r="L281" s="16"/>
      <c r="M281" s="17"/>
      <c r="N281" s="121"/>
      <c r="V281" s="122"/>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121"/>
      <c r="V282" s="122"/>
    </row>
    <row r="283" spans="1:22" ht="13.8" thickBot="1">
      <c r="A283" s="413"/>
      <c r="B283" s="10"/>
      <c r="C283" s="10"/>
      <c r="D283" s="123"/>
      <c r="E283" s="10"/>
      <c r="F283" s="10"/>
      <c r="G283" s="477"/>
      <c r="H283" s="474"/>
      <c r="I283" s="478"/>
      <c r="J283" s="61" t="s">
        <v>2</v>
      </c>
      <c r="K283" s="61"/>
      <c r="L283" s="61"/>
      <c r="M283" s="62"/>
      <c r="N283" s="121"/>
      <c r="V283" s="122">
        <f>G283</f>
        <v>0</v>
      </c>
    </row>
    <row r="284" spans="1:22" ht="21" thickBot="1">
      <c r="A284" s="413"/>
      <c r="B284" s="44" t="s">
        <v>336</v>
      </c>
      <c r="C284" s="44" t="s">
        <v>338</v>
      </c>
      <c r="D284" s="44" t="s">
        <v>23</v>
      </c>
      <c r="E284" s="411" t="s">
        <v>340</v>
      </c>
      <c r="F284" s="411"/>
      <c r="G284" s="415"/>
      <c r="H284" s="416"/>
      <c r="I284" s="417"/>
      <c r="J284" s="15" t="s">
        <v>1</v>
      </c>
      <c r="K284" s="16"/>
      <c r="L284" s="16"/>
      <c r="M284" s="17"/>
      <c r="N284" s="121"/>
      <c r="V284" s="122"/>
    </row>
    <row r="285" spans="1:22" ht="13.8" thickBot="1">
      <c r="A285" s="414"/>
      <c r="B285" s="11"/>
      <c r="C285" s="11"/>
      <c r="D285" s="12"/>
      <c r="E285" s="13" t="s">
        <v>4</v>
      </c>
      <c r="F285" s="14"/>
      <c r="G285" s="469"/>
      <c r="H285" s="470"/>
      <c r="I285" s="471"/>
      <c r="J285" s="15" t="s">
        <v>0</v>
      </c>
      <c r="K285" s="16"/>
      <c r="L285" s="16"/>
      <c r="M285" s="17"/>
      <c r="N285" s="121"/>
      <c r="V285" s="122"/>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121"/>
      <c r="V286" s="122"/>
    </row>
    <row r="287" spans="1:22" ht="13.8" thickBot="1">
      <c r="A287" s="413"/>
      <c r="B287" s="10"/>
      <c r="C287" s="10"/>
      <c r="D287" s="123"/>
      <c r="E287" s="10"/>
      <c r="F287" s="10"/>
      <c r="G287" s="477"/>
      <c r="H287" s="474"/>
      <c r="I287" s="478"/>
      <c r="J287" s="61" t="s">
        <v>2</v>
      </c>
      <c r="K287" s="61"/>
      <c r="L287" s="61"/>
      <c r="M287" s="62"/>
      <c r="N287" s="121"/>
      <c r="V287" s="122">
        <f>G287</f>
        <v>0</v>
      </c>
    </row>
    <row r="288" spans="1:22" ht="21" thickBot="1">
      <c r="A288" s="413"/>
      <c r="B288" s="44" t="s">
        <v>336</v>
      </c>
      <c r="C288" s="44" t="s">
        <v>338</v>
      </c>
      <c r="D288" s="44" t="s">
        <v>23</v>
      </c>
      <c r="E288" s="411" t="s">
        <v>340</v>
      </c>
      <c r="F288" s="411"/>
      <c r="G288" s="415"/>
      <c r="H288" s="416"/>
      <c r="I288" s="417"/>
      <c r="J288" s="15" t="s">
        <v>1</v>
      </c>
      <c r="K288" s="16"/>
      <c r="L288" s="16"/>
      <c r="M288" s="17"/>
      <c r="N288" s="121"/>
      <c r="V288" s="122"/>
    </row>
    <row r="289" spans="1:22" ht="13.8" thickBot="1">
      <c r="A289" s="414"/>
      <c r="B289" s="11"/>
      <c r="C289" s="11"/>
      <c r="D289" s="12"/>
      <c r="E289" s="13" t="s">
        <v>4</v>
      </c>
      <c r="F289" s="14"/>
      <c r="G289" s="469"/>
      <c r="H289" s="470"/>
      <c r="I289" s="471"/>
      <c r="J289" s="15" t="s">
        <v>0</v>
      </c>
      <c r="K289" s="16"/>
      <c r="L289" s="16"/>
      <c r="M289" s="17"/>
      <c r="N289" s="121"/>
      <c r="V289" s="122"/>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121"/>
      <c r="V290" s="122"/>
    </row>
    <row r="291" spans="1:22" ht="13.8" thickBot="1">
      <c r="A291" s="413"/>
      <c r="B291" s="10"/>
      <c r="C291" s="10"/>
      <c r="D291" s="123"/>
      <c r="E291" s="10"/>
      <c r="F291" s="10"/>
      <c r="G291" s="477"/>
      <c r="H291" s="474"/>
      <c r="I291" s="478"/>
      <c r="J291" s="61" t="s">
        <v>2</v>
      </c>
      <c r="K291" s="61"/>
      <c r="L291" s="61"/>
      <c r="M291" s="62"/>
      <c r="N291" s="121"/>
      <c r="V291" s="122">
        <f>G291</f>
        <v>0</v>
      </c>
    </row>
    <row r="292" spans="1:22" ht="21" thickBot="1">
      <c r="A292" s="413"/>
      <c r="B292" s="44" t="s">
        <v>336</v>
      </c>
      <c r="C292" s="44" t="s">
        <v>338</v>
      </c>
      <c r="D292" s="44" t="s">
        <v>23</v>
      </c>
      <c r="E292" s="411" t="s">
        <v>340</v>
      </c>
      <c r="F292" s="411"/>
      <c r="G292" s="415"/>
      <c r="H292" s="416"/>
      <c r="I292" s="417"/>
      <c r="J292" s="15" t="s">
        <v>1</v>
      </c>
      <c r="K292" s="16"/>
      <c r="L292" s="16"/>
      <c r="M292" s="17"/>
      <c r="N292" s="121"/>
      <c r="V292" s="122"/>
    </row>
    <row r="293" spans="1:22" ht="13.8" thickBot="1">
      <c r="A293" s="414"/>
      <c r="B293" s="11"/>
      <c r="C293" s="11"/>
      <c r="D293" s="12"/>
      <c r="E293" s="13" t="s">
        <v>4</v>
      </c>
      <c r="F293" s="14"/>
      <c r="G293" s="469"/>
      <c r="H293" s="470"/>
      <c r="I293" s="471"/>
      <c r="J293" s="15" t="s">
        <v>0</v>
      </c>
      <c r="K293" s="16"/>
      <c r="L293" s="16"/>
      <c r="M293" s="17"/>
      <c r="N293" s="121"/>
      <c r="V293" s="122"/>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121"/>
      <c r="V294" s="122"/>
    </row>
    <row r="295" spans="1:22" ht="13.8" thickBot="1">
      <c r="A295" s="413"/>
      <c r="B295" s="10"/>
      <c r="C295" s="10"/>
      <c r="D295" s="123"/>
      <c r="E295" s="10"/>
      <c r="F295" s="10"/>
      <c r="G295" s="477"/>
      <c r="H295" s="474"/>
      <c r="I295" s="478"/>
      <c r="J295" s="61" t="s">
        <v>2</v>
      </c>
      <c r="K295" s="61"/>
      <c r="L295" s="61"/>
      <c r="M295" s="62"/>
      <c r="N295" s="121"/>
      <c r="V295" s="122">
        <f>G295</f>
        <v>0</v>
      </c>
    </row>
    <row r="296" spans="1:22" ht="21" thickBot="1">
      <c r="A296" s="413"/>
      <c r="B296" s="44" t="s">
        <v>336</v>
      </c>
      <c r="C296" s="44" t="s">
        <v>338</v>
      </c>
      <c r="D296" s="44" t="s">
        <v>23</v>
      </c>
      <c r="E296" s="411" t="s">
        <v>340</v>
      </c>
      <c r="F296" s="411"/>
      <c r="G296" s="415"/>
      <c r="H296" s="416"/>
      <c r="I296" s="417"/>
      <c r="J296" s="15" t="s">
        <v>1</v>
      </c>
      <c r="K296" s="16"/>
      <c r="L296" s="16"/>
      <c r="M296" s="17"/>
      <c r="N296" s="121"/>
      <c r="V296" s="122"/>
    </row>
    <row r="297" spans="1:22" ht="13.8" thickBot="1">
      <c r="A297" s="414"/>
      <c r="B297" s="11"/>
      <c r="C297" s="11"/>
      <c r="D297" s="12"/>
      <c r="E297" s="13" t="s">
        <v>4</v>
      </c>
      <c r="F297" s="14"/>
      <c r="G297" s="469"/>
      <c r="H297" s="470"/>
      <c r="I297" s="471"/>
      <c r="J297" s="15" t="s">
        <v>0</v>
      </c>
      <c r="K297" s="16"/>
      <c r="L297" s="16"/>
      <c r="M297" s="17"/>
      <c r="N297" s="121"/>
      <c r="V297" s="122"/>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121"/>
      <c r="V298" s="122"/>
    </row>
    <row r="299" spans="1:22" ht="13.8" thickBot="1">
      <c r="A299" s="413"/>
      <c r="B299" s="10"/>
      <c r="C299" s="10"/>
      <c r="D299" s="123"/>
      <c r="E299" s="10"/>
      <c r="F299" s="10"/>
      <c r="G299" s="477"/>
      <c r="H299" s="474"/>
      <c r="I299" s="478"/>
      <c r="J299" s="61" t="s">
        <v>2</v>
      </c>
      <c r="K299" s="61"/>
      <c r="L299" s="61"/>
      <c r="M299" s="62"/>
      <c r="N299" s="121"/>
      <c r="V299" s="122">
        <f>G299</f>
        <v>0</v>
      </c>
    </row>
    <row r="300" spans="1:22" ht="21" thickBot="1">
      <c r="A300" s="413"/>
      <c r="B300" s="44" t="s">
        <v>336</v>
      </c>
      <c r="C300" s="44" t="s">
        <v>338</v>
      </c>
      <c r="D300" s="44" t="s">
        <v>23</v>
      </c>
      <c r="E300" s="411" t="s">
        <v>340</v>
      </c>
      <c r="F300" s="411"/>
      <c r="G300" s="415"/>
      <c r="H300" s="416"/>
      <c r="I300" s="417"/>
      <c r="J300" s="15" t="s">
        <v>1</v>
      </c>
      <c r="K300" s="16"/>
      <c r="L300" s="16"/>
      <c r="M300" s="17"/>
      <c r="N300" s="121"/>
      <c r="V300" s="122"/>
    </row>
    <row r="301" spans="1:22" ht="13.8" thickBot="1">
      <c r="A301" s="414"/>
      <c r="B301" s="11"/>
      <c r="C301" s="11"/>
      <c r="D301" s="12"/>
      <c r="E301" s="13" t="s">
        <v>4</v>
      </c>
      <c r="F301" s="14"/>
      <c r="G301" s="469"/>
      <c r="H301" s="470"/>
      <c r="I301" s="471"/>
      <c r="J301" s="15" t="s">
        <v>0</v>
      </c>
      <c r="K301" s="16"/>
      <c r="L301" s="16"/>
      <c r="M301" s="17"/>
      <c r="N301" s="121"/>
      <c r="V301" s="122"/>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121"/>
      <c r="V302" s="122"/>
    </row>
    <row r="303" spans="1:22" ht="13.8" thickBot="1">
      <c r="A303" s="413"/>
      <c r="B303" s="10"/>
      <c r="C303" s="10"/>
      <c r="D303" s="123"/>
      <c r="E303" s="10"/>
      <c r="F303" s="10"/>
      <c r="G303" s="477"/>
      <c r="H303" s="474"/>
      <c r="I303" s="478"/>
      <c r="J303" s="61" t="s">
        <v>2</v>
      </c>
      <c r="K303" s="61"/>
      <c r="L303" s="61"/>
      <c r="M303" s="62"/>
      <c r="N303" s="121"/>
      <c r="V303" s="122">
        <f>G303</f>
        <v>0</v>
      </c>
    </row>
    <row r="304" spans="1:22" ht="21" thickBot="1">
      <c r="A304" s="413"/>
      <c r="B304" s="44" t="s">
        <v>336</v>
      </c>
      <c r="C304" s="44" t="s">
        <v>338</v>
      </c>
      <c r="D304" s="44" t="s">
        <v>23</v>
      </c>
      <c r="E304" s="411" t="s">
        <v>340</v>
      </c>
      <c r="F304" s="411"/>
      <c r="G304" s="415"/>
      <c r="H304" s="416"/>
      <c r="I304" s="417"/>
      <c r="J304" s="15" t="s">
        <v>1</v>
      </c>
      <c r="K304" s="16"/>
      <c r="L304" s="16"/>
      <c r="M304" s="17"/>
      <c r="N304" s="121"/>
      <c r="V304" s="122"/>
    </row>
    <row r="305" spans="1:22" ht="13.8" thickBot="1">
      <c r="A305" s="414"/>
      <c r="B305" s="11"/>
      <c r="C305" s="11"/>
      <c r="D305" s="12"/>
      <c r="E305" s="13" t="s">
        <v>4</v>
      </c>
      <c r="F305" s="14"/>
      <c r="G305" s="469"/>
      <c r="H305" s="470"/>
      <c r="I305" s="471"/>
      <c r="J305" s="15" t="s">
        <v>0</v>
      </c>
      <c r="K305" s="16"/>
      <c r="L305" s="16"/>
      <c r="M305" s="17"/>
      <c r="N305" s="121"/>
      <c r="V305" s="122"/>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121"/>
      <c r="V306" s="122"/>
    </row>
    <row r="307" spans="1:22" ht="13.8" thickBot="1">
      <c r="A307" s="413"/>
      <c r="B307" s="10"/>
      <c r="C307" s="10"/>
      <c r="D307" s="123"/>
      <c r="E307" s="10"/>
      <c r="F307" s="10"/>
      <c r="G307" s="477"/>
      <c r="H307" s="474"/>
      <c r="I307" s="478"/>
      <c r="J307" s="61" t="s">
        <v>2</v>
      </c>
      <c r="K307" s="61"/>
      <c r="L307" s="61"/>
      <c r="M307" s="62"/>
      <c r="N307" s="121"/>
      <c r="V307" s="122">
        <f>G307</f>
        <v>0</v>
      </c>
    </row>
    <row r="308" spans="1:22" ht="21" thickBot="1">
      <c r="A308" s="413"/>
      <c r="B308" s="44" t="s">
        <v>336</v>
      </c>
      <c r="C308" s="44" t="s">
        <v>338</v>
      </c>
      <c r="D308" s="44" t="s">
        <v>23</v>
      </c>
      <c r="E308" s="411" t="s">
        <v>340</v>
      </c>
      <c r="F308" s="411"/>
      <c r="G308" s="415"/>
      <c r="H308" s="416"/>
      <c r="I308" s="417"/>
      <c r="J308" s="15" t="s">
        <v>1</v>
      </c>
      <c r="K308" s="16"/>
      <c r="L308" s="16"/>
      <c r="M308" s="17"/>
      <c r="N308" s="121"/>
      <c r="V308" s="122"/>
    </row>
    <row r="309" spans="1:22" ht="13.8" thickBot="1">
      <c r="A309" s="414"/>
      <c r="B309" s="11"/>
      <c r="C309" s="11"/>
      <c r="D309" s="12"/>
      <c r="E309" s="13" t="s">
        <v>4</v>
      </c>
      <c r="F309" s="14"/>
      <c r="G309" s="469"/>
      <c r="H309" s="470"/>
      <c r="I309" s="471"/>
      <c r="J309" s="15" t="s">
        <v>0</v>
      </c>
      <c r="K309" s="16"/>
      <c r="L309" s="16"/>
      <c r="M309" s="17"/>
      <c r="N309" s="121"/>
      <c r="V309" s="122"/>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121"/>
      <c r="V310" s="122"/>
    </row>
    <row r="311" spans="1:22" ht="13.8" thickBot="1">
      <c r="A311" s="413"/>
      <c r="B311" s="10"/>
      <c r="C311" s="10"/>
      <c r="D311" s="123"/>
      <c r="E311" s="10"/>
      <c r="F311" s="10"/>
      <c r="G311" s="477"/>
      <c r="H311" s="474"/>
      <c r="I311" s="478"/>
      <c r="J311" s="61" t="s">
        <v>2</v>
      </c>
      <c r="K311" s="61"/>
      <c r="L311" s="61"/>
      <c r="M311" s="62"/>
      <c r="N311" s="121"/>
      <c r="V311" s="122">
        <f>G311</f>
        <v>0</v>
      </c>
    </row>
    <row r="312" spans="1:22" ht="21" thickBot="1">
      <c r="A312" s="413"/>
      <c r="B312" s="44" t="s">
        <v>336</v>
      </c>
      <c r="C312" s="44" t="s">
        <v>338</v>
      </c>
      <c r="D312" s="44" t="s">
        <v>23</v>
      </c>
      <c r="E312" s="411" t="s">
        <v>340</v>
      </c>
      <c r="F312" s="411"/>
      <c r="G312" s="415"/>
      <c r="H312" s="416"/>
      <c r="I312" s="417"/>
      <c r="J312" s="15" t="s">
        <v>1</v>
      </c>
      <c r="K312" s="16"/>
      <c r="L312" s="16"/>
      <c r="M312" s="17"/>
      <c r="N312" s="121"/>
      <c r="V312" s="122"/>
    </row>
    <row r="313" spans="1:22" ht="13.8" thickBot="1">
      <c r="A313" s="414"/>
      <c r="B313" s="11"/>
      <c r="C313" s="11"/>
      <c r="D313" s="12"/>
      <c r="E313" s="13" t="s">
        <v>4</v>
      </c>
      <c r="F313" s="14"/>
      <c r="G313" s="469"/>
      <c r="H313" s="470"/>
      <c r="I313" s="471"/>
      <c r="J313" s="15" t="s">
        <v>0</v>
      </c>
      <c r="K313" s="16"/>
      <c r="L313" s="16"/>
      <c r="M313" s="17"/>
      <c r="N313" s="121"/>
      <c r="V313" s="122"/>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121"/>
      <c r="V314" s="122"/>
    </row>
    <row r="315" spans="1:22" ht="13.8" thickBot="1">
      <c r="A315" s="413"/>
      <c r="B315" s="10"/>
      <c r="C315" s="10"/>
      <c r="D315" s="123"/>
      <c r="E315" s="10"/>
      <c r="F315" s="10"/>
      <c r="G315" s="477"/>
      <c r="H315" s="474"/>
      <c r="I315" s="478"/>
      <c r="J315" s="61" t="s">
        <v>2</v>
      </c>
      <c r="K315" s="61"/>
      <c r="L315" s="61"/>
      <c r="M315" s="62"/>
      <c r="N315" s="121"/>
      <c r="V315" s="122">
        <f>G315</f>
        <v>0</v>
      </c>
    </row>
    <row r="316" spans="1:22" ht="21" thickBot="1">
      <c r="A316" s="413"/>
      <c r="B316" s="44" t="s">
        <v>336</v>
      </c>
      <c r="C316" s="44" t="s">
        <v>338</v>
      </c>
      <c r="D316" s="44" t="s">
        <v>23</v>
      </c>
      <c r="E316" s="411" t="s">
        <v>340</v>
      </c>
      <c r="F316" s="411"/>
      <c r="G316" s="415"/>
      <c r="H316" s="416"/>
      <c r="I316" s="417"/>
      <c r="J316" s="15" t="s">
        <v>1</v>
      </c>
      <c r="K316" s="16"/>
      <c r="L316" s="16"/>
      <c r="M316" s="17"/>
      <c r="N316" s="121"/>
      <c r="V316" s="122"/>
    </row>
    <row r="317" spans="1:22" ht="13.8" thickBot="1">
      <c r="A317" s="414"/>
      <c r="B317" s="11"/>
      <c r="C317" s="11"/>
      <c r="D317" s="12"/>
      <c r="E317" s="13" t="s">
        <v>4</v>
      </c>
      <c r="F317" s="14"/>
      <c r="G317" s="469"/>
      <c r="H317" s="470"/>
      <c r="I317" s="471"/>
      <c r="J317" s="15" t="s">
        <v>0</v>
      </c>
      <c r="K317" s="16"/>
      <c r="L317" s="16"/>
      <c r="M317" s="17"/>
      <c r="N317" s="121"/>
      <c r="V317" s="122"/>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121"/>
      <c r="V318" s="122"/>
    </row>
    <row r="319" spans="1:22" ht="13.8" thickBot="1">
      <c r="A319" s="413"/>
      <c r="B319" s="10"/>
      <c r="C319" s="10"/>
      <c r="D319" s="123"/>
      <c r="E319" s="10"/>
      <c r="F319" s="10"/>
      <c r="G319" s="477"/>
      <c r="H319" s="474"/>
      <c r="I319" s="478"/>
      <c r="J319" s="61" t="s">
        <v>2</v>
      </c>
      <c r="K319" s="61"/>
      <c r="L319" s="61"/>
      <c r="M319" s="62"/>
      <c r="N319" s="121"/>
      <c r="V319" s="122">
        <f>G319</f>
        <v>0</v>
      </c>
    </row>
    <row r="320" spans="1:22" ht="21" thickBot="1">
      <c r="A320" s="413"/>
      <c r="B320" s="44" t="s">
        <v>336</v>
      </c>
      <c r="C320" s="44" t="s">
        <v>338</v>
      </c>
      <c r="D320" s="44" t="s">
        <v>23</v>
      </c>
      <c r="E320" s="411" t="s">
        <v>340</v>
      </c>
      <c r="F320" s="411"/>
      <c r="G320" s="415"/>
      <c r="H320" s="416"/>
      <c r="I320" s="417"/>
      <c r="J320" s="15" t="s">
        <v>1</v>
      </c>
      <c r="K320" s="16"/>
      <c r="L320" s="16"/>
      <c r="M320" s="17"/>
      <c r="N320" s="121"/>
      <c r="V320" s="122"/>
    </row>
    <row r="321" spans="1:22" ht="13.8" thickBot="1">
      <c r="A321" s="414"/>
      <c r="B321" s="11"/>
      <c r="C321" s="11"/>
      <c r="D321" s="12"/>
      <c r="E321" s="13" t="s">
        <v>4</v>
      </c>
      <c r="F321" s="14"/>
      <c r="G321" s="469"/>
      <c r="H321" s="470"/>
      <c r="I321" s="471"/>
      <c r="J321" s="15" t="s">
        <v>0</v>
      </c>
      <c r="K321" s="16"/>
      <c r="L321" s="16"/>
      <c r="M321" s="17"/>
      <c r="N321" s="121"/>
      <c r="V321" s="122"/>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121"/>
      <c r="V322" s="122"/>
    </row>
    <row r="323" spans="1:22" ht="13.8" thickBot="1">
      <c r="A323" s="413"/>
      <c r="B323" s="10"/>
      <c r="C323" s="10"/>
      <c r="D323" s="123"/>
      <c r="E323" s="10"/>
      <c r="F323" s="10"/>
      <c r="G323" s="477"/>
      <c r="H323" s="474"/>
      <c r="I323" s="478"/>
      <c r="J323" s="61" t="s">
        <v>2</v>
      </c>
      <c r="K323" s="61"/>
      <c r="L323" s="61"/>
      <c r="M323" s="62"/>
      <c r="N323" s="121"/>
      <c r="V323" s="122">
        <f>G323</f>
        <v>0</v>
      </c>
    </row>
    <row r="324" spans="1:22" ht="21" thickBot="1">
      <c r="A324" s="413"/>
      <c r="B324" s="44" t="s">
        <v>336</v>
      </c>
      <c r="C324" s="44" t="s">
        <v>338</v>
      </c>
      <c r="D324" s="44" t="s">
        <v>23</v>
      </c>
      <c r="E324" s="411" t="s">
        <v>340</v>
      </c>
      <c r="F324" s="411"/>
      <c r="G324" s="415"/>
      <c r="H324" s="416"/>
      <c r="I324" s="417"/>
      <c r="J324" s="15" t="s">
        <v>1</v>
      </c>
      <c r="K324" s="16"/>
      <c r="L324" s="16"/>
      <c r="M324" s="17"/>
      <c r="N324" s="121"/>
      <c r="V324" s="122"/>
    </row>
    <row r="325" spans="1:22" ht="13.8" thickBot="1">
      <c r="A325" s="414"/>
      <c r="B325" s="11"/>
      <c r="C325" s="11"/>
      <c r="D325" s="12"/>
      <c r="E325" s="13" t="s">
        <v>4</v>
      </c>
      <c r="F325" s="14"/>
      <c r="G325" s="469"/>
      <c r="H325" s="470"/>
      <c r="I325" s="471"/>
      <c r="J325" s="15" t="s">
        <v>0</v>
      </c>
      <c r="K325" s="16"/>
      <c r="L325" s="16"/>
      <c r="M325" s="17"/>
      <c r="N325" s="121"/>
      <c r="V325" s="122"/>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121"/>
      <c r="V326" s="122"/>
    </row>
    <row r="327" spans="1:22" ht="13.8" thickBot="1">
      <c r="A327" s="413"/>
      <c r="B327" s="10"/>
      <c r="C327" s="10"/>
      <c r="D327" s="123"/>
      <c r="E327" s="10"/>
      <c r="F327" s="10"/>
      <c r="G327" s="477"/>
      <c r="H327" s="474"/>
      <c r="I327" s="478"/>
      <c r="J327" s="61" t="s">
        <v>2</v>
      </c>
      <c r="K327" s="61"/>
      <c r="L327" s="61"/>
      <c r="M327" s="62"/>
      <c r="N327" s="121"/>
      <c r="V327" s="122">
        <f>G327</f>
        <v>0</v>
      </c>
    </row>
    <row r="328" spans="1:22" ht="21" thickBot="1">
      <c r="A328" s="413"/>
      <c r="B328" s="44" t="s">
        <v>336</v>
      </c>
      <c r="C328" s="44" t="s">
        <v>338</v>
      </c>
      <c r="D328" s="44" t="s">
        <v>23</v>
      </c>
      <c r="E328" s="411" t="s">
        <v>340</v>
      </c>
      <c r="F328" s="411"/>
      <c r="G328" s="415"/>
      <c r="H328" s="416"/>
      <c r="I328" s="417"/>
      <c r="J328" s="15" t="s">
        <v>1</v>
      </c>
      <c r="K328" s="16"/>
      <c r="L328" s="16"/>
      <c r="M328" s="17"/>
      <c r="N328" s="121"/>
      <c r="V328" s="122"/>
    </row>
    <row r="329" spans="1:22" ht="13.8" thickBot="1">
      <c r="A329" s="414"/>
      <c r="B329" s="11"/>
      <c r="C329" s="11"/>
      <c r="D329" s="12"/>
      <c r="E329" s="13" t="s">
        <v>4</v>
      </c>
      <c r="F329" s="14"/>
      <c r="G329" s="469"/>
      <c r="H329" s="470"/>
      <c r="I329" s="471"/>
      <c r="J329" s="15" t="s">
        <v>0</v>
      </c>
      <c r="K329" s="16"/>
      <c r="L329" s="16"/>
      <c r="M329" s="17"/>
      <c r="N329" s="121"/>
      <c r="V329" s="122"/>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121"/>
      <c r="V330" s="122"/>
    </row>
    <row r="331" spans="1:22" ht="13.8" thickBot="1">
      <c r="A331" s="413"/>
      <c r="B331" s="10"/>
      <c r="C331" s="10"/>
      <c r="D331" s="123"/>
      <c r="E331" s="10"/>
      <c r="F331" s="10"/>
      <c r="G331" s="477"/>
      <c r="H331" s="474"/>
      <c r="I331" s="478"/>
      <c r="J331" s="61" t="s">
        <v>2</v>
      </c>
      <c r="K331" s="61"/>
      <c r="L331" s="61"/>
      <c r="M331" s="62"/>
      <c r="N331" s="121"/>
      <c r="V331" s="122">
        <f>G331</f>
        <v>0</v>
      </c>
    </row>
    <row r="332" spans="1:22" ht="21" thickBot="1">
      <c r="A332" s="413"/>
      <c r="B332" s="44" t="s">
        <v>336</v>
      </c>
      <c r="C332" s="44" t="s">
        <v>338</v>
      </c>
      <c r="D332" s="44" t="s">
        <v>23</v>
      </c>
      <c r="E332" s="411" t="s">
        <v>340</v>
      </c>
      <c r="F332" s="411"/>
      <c r="G332" s="415"/>
      <c r="H332" s="416"/>
      <c r="I332" s="417"/>
      <c r="J332" s="15" t="s">
        <v>1</v>
      </c>
      <c r="K332" s="16"/>
      <c r="L332" s="16"/>
      <c r="M332" s="17"/>
      <c r="N332" s="121"/>
      <c r="V332" s="122"/>
    </row>
    <row r="333" spans="1:22" ht="13.8" thickBot="1">
      <c r="A333" s="414"/>
      <c r="B333" s="11"/>
      <c r="C333" s="11"/>
      <c r="D333" s="12"/>
      <c r="E333" s="13" t="s">
        <v>4</v>
      </c>
      <c r="F333" s="14"/>
      <c r="G333" s="469"/>
      <c r="H333" s="470"/>
      <c r="I333" s="471"/>
      <c r="J333" s="15" t="s">
        <v>0</v>
      </c>
      <c r="K333" s="16"/>
      <c r="L333" s="16"/>
      <c r="M333" s="17"/>
      <c r="N333" s="121"/>
      <c r="V333" s="122"/>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121"/>
      <c r="V334" s="122"/>
    </row>
    <row r="335" spans="1:22" ht="13.8" thickBot="1">
      <c r="A335" s="413"/>
      <c r="B335" s="10"/>
      <c r="C335" s="10"/>
      <c r="D335" s="123"/>
      <c r="E335" s="10"/>
      <c r="F335" s="10"/>
      <c r="G335" s="477"/>
      <c r="H335" s="474"/>
      <c r="I335" s="478"/>
      <c r="J335" s="61" t="s">
        <v>2</v>
      </c>
      <c r="K335" s="61"/>
      <c r="L335" s="61"/>
      <c r="M335" s="62"/>
      <c r="N335" s="121"/>
      <c r="V335" s="122">
        <f>G335</f>
        <v>0</v>
      </c>
    </row>
    <row r="336" spans="1:22" ht="21" thickBot="1">
      <c r="A336" s="413"/>
      <c r="B336" s="44" t="s">
        <v>336</v>
      </c>
      <c r="C336" s="44" t="s">
        <v>338</v>
      </c>
      <c r="D336" s="44" t="s">
        <v>23</v>
      </c>
      <c r="E336" s="411" t="s">
        <v>340</v>
      </c>
      <c r="F336" s="411"/>
      <c r="G336" s="415"/>
      <c r="H336" s="416"/>
      <c r="I336" s="417"/>
      <c r="J336" s="15" t="s">
        <v>1</v>
      </c>
      <c r="K336" s="16"/>
      <c r="L336" s="16"/>
      <c r="M336" s="17"/>
      <c r="N336" s="121"/>
      <c r="V336" s="122"/>
    </row>
    <row r="337" spans="1:22" ht="13.8" thickBot="1">
      <c r="A337" s="414"/>
      <c r="B337" s="11"/>
      <c r="C337" s="11"/>
      <c r="D337" s="12"/>
      <c r="E337" s="13" t="s">
        <v>4</v>
      </c>
      <c r="F337" s="14"/>
      <c r="G337" s="469"/>
      <c r="H337" s="470"/>
      <c r="I337" s="471"/>
      <c r="J337" s="15" t="s">
        <v>0</v>
      </c>
      <c r="K337" s="16"/>
      <c r="L337" s="16"/>
      <c r="M337" s="17"/>
      <c r="N337" s="121"/>
      <c r="V337" s="122"/>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121"/>
      <c r="V338" s="122"/>
    </row>
    <row r="339" spans="1:22" ht="13.8" thickBot="1">
      <c r="A339" s="413"/>
      <c r="B339" s="10"/>
      <c r="C339" s="10"/>
      <c r="D339" s="123"/>
      <c r="E339" s="10"/>
      <c r="F339" s="10"/>
      <c r="G339" s="477"/>
      <c r="H339" s="474"/>
      <c r="I339" s="478"/>
      <c r="J339" s="61" t="s">
        <v>2</v>
      </c>
      <c r="K339" s="61"/>
      <c r="L339" s="61"/>
      <c r="M339" s="62"/>
      <c r="N339" s="121"/>
      <c r="V339" s="122">
        <f>G339</f>
        <v>0</v>
      </c>
    </row>
    <row r="340" spans="1:22" ht="21" thickBot="1">
      <c r="A340" s="413"/>
      <c r="B340" s="44" t="s">
        <v>336</v>
      </c>
      <c r="C340" s="44" t="s">
        <v>338</v>
      </c>
      <c r="D340" s="44" t="s">
        <v>23</v>
      </c>
      <c r="E340" s="411" t="s">
        <v>340</v>
      </c>
      <c r="F340" s="411"/>
      <c r="G340" s="415"/>
      <c r="H340" s="416"/>
      <c r="I340" s="417"/>
      <c r="J340" s="15" t="s">
        <v>1</v>
      </c>
      <c r="K340" s="16"/>
      <c r="L340" s="16"/>
      <c r="M340" s="17"/>
      <c r="N340" s="121"/>
      <c r="V340" s="122"/>
    </row>
    <row r="341" spans="1:22" ht="13.8" thickBot="1">
      <c r="A341" s="414"/>
      <c r="B341" s="11"/>
      <c r="C341" s="11"/>
      <c r="D341" s="12"/>
      <c r="E341" s="13" t="s">
        <v>4</v>
      </c>
      <c r="F341" s="14"/>
      <c r="G341" s="469"/>
      <c r="H341" s="470"/>
      <c r="I341" s="471"/>
      <c r="J341" s="15" t="s">
        <v>0</v>
      </c>
      <c r="K341" s="16"/>
      <c r="L341" s="16"/>
      <c r="M341" s="17"/>
      <c r="N341" s="121"/>
      <c r="V341" s="122"/>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121"/>
      <c r="V342" s="122"/>
    </row>
    <row r="343" spans="1:22" ht="13.8" thickBot="1">
      <c r="A343" s="413"/>
      <c r="B343" s="10"/>
      <c r="C343" s="10"/>
      <c r="D343" s="123"/>
      <c r="E343" s="10"/>
      <c r="F343" s="10"/>
      <c r="G343" s="477"/>
      <c r="H343" s="474"/>
      <c r="I343" s="478"/>
      <c r="J343" s="61" t="s">
        <v>2</v>
      </c>
      <c r="K343" s="61"/>
      <c r="L343" s="61"/>
      <c r="M343" s="62"/>
      <c r="N343" s="121"/>
      <c r="V343" s="122">
        <f>G343</f>
        <v>0</v>
      </c>
    </row>
    <row r="344" spans="1:22" ht="21" thickBot="1">
      <c r="A344" s="413"/>
      <c r="B344" s="44" t="s">
        <v>336</v>
      </c>
      <c r="C344" s="44" t="s">
        <v>338</v>
      </c>
      <c r="D344" s="44" t="s">
        <v>23</v>
      </c>
      <c r="E344" s="411" t="s">
        <v>340</v>
      </c>
      <c r="F344" s="411"/>
      <c r="G344" s="415"/>
      <c r="H344" s="416"/>
      <c r="I344" s="417"/>
      <c r="J344" s="15" t="s">
        <v>1</v>
      </c>
      <c r="K344" s="16"/>
      <c r="L344" s="16"/>
      <c r="M344" s="17"/>
      <c r="N344" s="121"/>
      <c r="V344" s="122"/>
    </row>
    <row r="345" spans="1:22" ht="13.8" thickBot="1">
      <c r="A345" s="414"/>
      <c r="B345" s="11"/>
      <c r="C345" s="11"/>
      <c r="D345" s="12"/>
      <c r="E345" s="13" t="s">
        <v>4</v>
      </c>
      <c r="F345" s="14"/>
      <c r="G345" s="469"/>
      <c r="H345" s="470"/>
      <c r="I345" s="471"/>
      <c r="J345" s="15" t="s">
        <v>0</v>
      </c>
      <c r="K345" s="16"/>
      <c r="L345" s="16"/>
      <c r="M345" s="17"/>
      <c r="N345" s="121"/>
      <c r="V345" s="122"/>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121"/>
      <c r="V346" s="122"/>
    </row>
    <row r="347" spans="1:22" ht="13.8" thickBot="1">
      <c r="A347" s="413"/>
      <c r="B347" s="10"/>
      <c r="C347" s="10"/>
      <c r="D347" s="123"/>
      <c r="E347" s="10"/>
      <c r="F347" s="10"/>
      <c r="G347" s="477"/>
      <c r="H347" s="474"/>
      <c r="I347" s="478"/>
      <c r="J347" s="61" t="s">
        <v>2</v>
      </c>
      <c r="K347" s="61"/>
      <c r="L347" s="61"/>
      <c r="M347" s="62"/>
      <c r="N347" s="121"/>
      <c r="V347" s="122">
        <f>G347</f>
        <v>0</v>
      </c>
    </row>
    <row r="348" spans="1:22" ht="21" thickBot="1">
      <c r="A348" s="413"/>
      <c r="B348" s="44" t="s">
        <v>336</v>
      </c>
      <c r="C348" s="44" t="s">
        <v>338</v>
      </c>
      <c r="D348" s="44" t="s">
        <v>23</v>
      </c>
      <c r="E348" s="411" t="s">
        <v>340</v>
      </c>
      <c r="F348" s="411"/>
      <c r="G348" s="415"/>
      <c r="H348" s="416"/>
      <c r="I348" s="417"/>
      <c r="J348" s="15" t="s">
        <v>1</v>
      </c>
      <c r="K348" s="16"/>
      <c r="L348" s="16"/>
      <c r="M348" s="17"/>
      <c r="N348" s="121"/>
      <c r="V348" s="122"/>
    </row>
    <row r="349" spans="1:22" ht="13.8" thickBot="1">
      <c r="A349" s="414"/>
      <c r="B349" s="11"/>
      <c r="C349" s="11"/>
      <c r="D349" s="12"/>
      <c r="E349" s="13" t="s">
        <v>4</v>
      </c>
      <c r="F349" s="14"/>
      <c r="G349" s="469"/>
      <c r="H349" s="470"/>
      <c r="I349" s="471"/>
      <c r="J349" s="15" t="s">
        <v>0</v>
      </c>
      <c r="K349" s="16"/>
      <c r="L349" s="16"/>
      <c r="M349" s="17"/>
      <c r="N349" s="121"/>
      <c r="V349" s="122"/>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121"/>
      <c r="V350" s="122"/>
    </row>
    <row r="351" spans="1:22" ht="13.8" thickBot="1">
      <c r="A351" s="413"/>
      <c r="B351" s="10"/>
      <c r="C351" s="10"/>
      <c r="D351" s="123"/>
      <c r="E351" s="10"/>
      <c r="F351" s="10"/>
      <c r="G351" s="477"/>
      <c r="H351" s="474"/>
      <c r="I351" s="478"/>
      <c r="J351" s="61" t="s">
        <v>2</v>
      </c>
      <c r="K351" s="61"/>
      <c r="L351" s="61"/>
      <c r="M351" s="62"/>
      <c r="N351" s="121"/>
      <c r="V351" s="122">
        <f>G351</f>
        <v>0</v>
      </c>
    </row>
    <row r="352" spans="1:22" ht="21" thickBot="1">
      <c r="A352" s="413"/>
      <c r="B352" s="44" t="s">
        <v>336</v>
      </c>
      <c r="C352" s="44" t="s">
        <v>338</v>
      </c>
      <c r="D352" s="44" t="s">
        <v>23</v>
      </c>
      <c r="E352" s="411" t="s">
        <v>340</v>
      </c>
      <c r="F352" s="411"/>
      <c r="G352" s="415"/>
      <c r="H352" s="416"/>
      <c r="I352" s="417"/>
      <c r="J352" s="15" t="s">
        <v>1</v>
      </c>
      <c r="K352" s="16"/>
      <c r="L352" s="16"/>
      <c r="M352" s="17"/>
      <c r="N352" s="121"/>
      <c r="V352" s="122"/>
    </row>
    <row r="353" spans="1:22" ht="13.8" thickBot="1">
      <c r="A353" s="414"/>
      <c r="B353" s="11"/>
      <c r="C353" s="11"/>
      <c r="D353" s="12"/>
      <c r="E353" s="13" t="s">
        <v>4</v>
      </c>
      <c r="F353" s="14"/>
      <c r="G353" s="469"/>
      <c r="H353" s="470"/>
      <c r="I353" s="471"/>
      <c r="J353" s="15" t="s">
        <v>0</v>
      </c>
      <c r="K353" s="16"/>
      <c r="L353" s="16"/>
      <c r="M353" s="17"/>
      <c r="N353" s="121"/>
      <c r="V353" s="122"/>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121"/>
      <c r="V354" s="122"/>
    </row>
    <row r="355" spans="1:22" ht="13.8" thickBot="1">
      <c r="A355" s="413"/>
      <c r="B355" s="10"/>
      <c r="C355" s="10"/>
      <c r="D355" s="123"/>
      <c r="E355" s="10"/>
      <c r="F355" s="10"/>
      <c r="G355" s="477"/>
      <c r="H355" s="474"/>
      <c r="I355" s="478"/>
      <c r="J355" s="61" t="s">
        <v>2</v>
      </c>
      <c r="K355" s="61"/>
      <c r="L355" s="61"/>
      <c r="M355" s="62"/>
      <c r="N355" s="121"/>
      <c r="V355" s="122">
        <f>G355</f>
        <v>0</v>
      </c>
    </row>
    <row r="356" spans="1:22" ht="21" thickBot="1">
      <c r="A356" s="413"/>
      <c r="B356" s="44" t="s">
        <v>336</v>
      </c>
      <c r="C356" s="44" t="s">
        <v>338</v>
      </c>
      <c r="D356" s="44" t="s">
        <v>23</v>
      </c>
      <c r="E356" s="411" t="s">
        <v>340</v>
      </c>
      <c r="F356" s="411"/>
      <c r="G356" s="415"/>
      <c r="H356" s="416"/>
      <c r="I356" s="417"/>
      <c r="J356" s="15" t="s">
        <v>1</v>
      </c>
      <c r="K356" s="16"/>
      <c r="L356" s="16"/>
      <c r="M356" s="17"/>
      <c r="N356" s="121"/>
      <c r="V356" s="122"/>
    </row>
    <row r="357" spans="1:22" ht="13.8" thickBot="1">
      <c r="A357" s="414"/>
      <c r="B357" s="11"/>
      <c r="C357" s="11"/>
      <c r="D357" s="12"/>
      <c r="E357" s="13" t="s">
        <v>4</v>
      </c>
      <c r="F357" s="14"/>
      <c r="G357" s="469"/>
      <c r="H357" s="470"/>
      <c r="I357" s="471"/>
      <c r="J357" s="15" t="s">
        <v>0</v>
      </c>
      <c r="K357" s="16"/>
      <c r="L357" s="16"/>
      <c r="M357" s="17"/>
      <c r="N357" s="121"/>
      <c r="V357" s="122"/>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121"/>
      <c r="V358" s="122"/>
    </row>
    <row r="359" spans="1:22" ht="13.8" thickBot="1">
      <c r="A359" s="413"/>
      <c r="B359" s="10"/>
      <c r="C359" s="10"/>
      <c r="D359" s="123"/>
      <c r="E359" s="10"/>
      <c r="F359" s="10"/>
      <c r="G359" s="477"/>
      <c r="H359" s="474"/>
      <c r="I359" s="478"/>
      <c r="J359" s="61" t="s">
        <v>2</v>
      </c>
      <c r="K359" s="61"/>
      <c r="L359" s="61"/>
      <c r="M359" s="62"/>
      <c r="N359" s="121"/>
      <c r="V359" s="122">
        <f>G359</f>
        <v>0</v>
      </c>
    </row>
    <row r="360" spans="1:22" ht="21" thickBot="1">
      <c r="A360" s="413"/>
      <c r="B360" s="44" t="s">
        <v>336</v>
      </c>
      <c r="C360" s="44" t="s">
        <v>338</v>
      </c>
      <c r="D360" s="44" t="s">
        <v>23</v>
      </c>
      <c r="E360" s="411" t="s">
        <v>340</v>
      </c>
      <c r="F360" s="411"/>
      <c r="G360" s="415"/>
      <c r="H360" s="416"/>
      <c r="I360" s="417"/>
      <c r="J360" s="15" t="s">
        <v>1</v>
      </c>
      <c r="K360" s="16"/>
      <c r="L360" s="16"/>
      <c r="M360" s="17"/>
      <c r="N360" s="121"/>
      <c r="V360" s="122"/>
    </row>
    <row r="361" spans="1:22" ht="13.8" thickBot="1">
      <c r="A361" s="414"/>
      <c r="B361" s="11"/>
      <c r="C361" s="11"/>
      <c r="D361" s="12"/>
      <c r="E361" s="13" t="s">
        <v>4</v>
      </c>
      <c r="F361" s="14"/>
      <c r="G361" s="469"/>
      <c r="H361" s="470"/>
      <c r="I361" s="471"/>
      <c r="J361" s="15" t="s">
        <v>0</v>
      </c>
      <c r="K361" s="16"/>
      <c r="L361" s="16"/>
      <c r="M361" s="17"/>
      <c r="N361" s="121"/>
      <c r="V361" s="122"/>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121"/>
      <c r="V362" s="122"/>
    </row>
    <row r="363" spans="1:22" ht="13.8" thickBot="1">
      <c r="A363" s="413"/>
      <c r="B363" s="10"/>
      <c r="C363" s="10"/>
      <c r="D363" s="123"/>
      <c r="E363" s="10"/>
      <c r="F363" s="10"/>
      <c r="G363" s="477"/>
      <c r="H363" s="474"/>
      <c r="I363" s="478"/>
      <c r="J363" s="61" t="s">
        <v>2</v>
      </c>
      <c r="K363" s="61"/>
      <c r="L363" s="61"/>
      <c r="M363" s="62"/>
      <c r="N363" s="121"/>
      <c r="V363" s="122">
        <f>G363</f>
        <v>0</v>
      </c>
    </row>
    <row r="364" spans="1:22" ht="21" thickBot="1">
      <c r="A364" s="413"/>
      <c r="B364" s="44" t="s">
        <v>336</v>
      </c>
      <c r="C364" s="44" t="s">
        <v>338</v>
      </c>
      <c r="D364" s="44" t="s">
        <v>23</v>
      </c>
      <c r="E364" s="411" t="s">
        <v>340</v>
      </c>
      <c r="F364" s="411"/>
      <c r="G364" s="415"/>
      <c r="H364" s="416"/>
      <c r="I364" s="417"/>
      <c r="J364" s="15" t="s">
        <v>1</v>
      </c>
      <c r="K364" s="16"/>
      <c r="L364" s="16"/>
      <c r="M364" s="17"/>
      <c r="N364" s="121"/>
      <c r="V364" s="122"/>
    </row>
    <row r="365" spans="1:22" ht="13.8" thickBot="1">
      <c r="A365" s="414"/>
      <c r="B365" s="11"/>
      <c r="C365" s="11"/>
      <c r="D365" s="12"/>
      <c r="E365" s="13" t="s">
        <v>4</v>
      </c>
      <c r="F365" s="14"/>
      <c r="G365" s="469"/>
      <c r="H365" s="470"/>
      <c r="I365" s="471"/>
      <c r="J365" s="15" t="s">
        <v>0</v>
      </c>
      <c r="K365" s="16"/>
      <c r="L365" s="16"/>
      <c r="M365" s="17"/>
      <c r="N365" s="121"/>
      <c r="V365" s="122"/>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121"/>
      <c r="V366" s="122"/>
    </row>
    <row r="367" spans="1:22" ht="13.8" thickBot="1">
      <c r="A367" s="413"/>
      <c r="B367" s="10"/>
      <c r="C367" s="10"/>
      <c r="D367" s="123"/>
      <c r="E367" s="10"/>
      <c r="F367" s="10"/>
      <c r="G367" s="477"/>
      <c r="H367" s="474"/>
      <c r="I367" s="478"/>
      <c r="J367" s="61" t="s">
        <v>2</v>
      </c>
      <c r="K367" s="61"/>
      <c r="L367" s="61"/>
      <c r="M367" s="62"/>
      <c r="N367" s="121"/>
      <c r="V367" s="122">
        <f>G367</f>
        <v>0</v>
      </c>
    </row>
    <row r="368" spans="1:22" ht="21" thickBot="1">
      <c r="A368" s="413"/>
      <c r="B368" s="44" t="s">
        <v>336</v>
      </c>
      <c r="C368" s="44" t="s">
        <v>338</v>
      </c>
      <c r="D368" s="44" t="s">
        <v>23</v>
      </c>
      <c r="E368" s="411" t="s">
        <v>340</v>
      </c>
      <c r="F368" s="411"/>
      <c r="G368" s="415"/>
      <c r="H368" s="416"/>
      <c r="I368" s="417"/>
      <c r="J368" s="15" t="s">
        <v>1</v>
      </c>
      <c r="K368" s="16"/>
      <c r="L368" s="16"/>
      <c r="M368" s="17"/>
      <c r="N368" s="121"/>
      <c r="V368" s="122"/>
    </row>
    <row r="369" spans="1:22" ht="13.8" thickBot="1">
      <c r="A369" s="414"/>
      <c r="B369" s="11"/>
      <c r="C369" s="11"/>
      <c r="D369" s="12"/>
      <c r="E369" s="13" t="s">
        <v>4</v>
      </c>
      <c r="F369" s="14"/>
      <c r="G369" s="469"/>
      <c r="H369" s="470"/>
      <c r="I369" s="471"/>
      <c r="J369" s="15" t="s">
        <v>0</v>
      </c>
      <c r="K369" s="16"/>
      <c r="L369" s="16"/>
      <c r="M369" s="17"/>
      <c r="N369" s="121"/>
      <c r="V369" s="122"/>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121"/>
      <c r="V370" s="122"/>
    </row>
    <row r="371" spans="1:22" ht="13.8" thickBot="1">
      <c r="A371" s="413"/>
      <c r="B371" s="10"/>
      <c r="C371" s="10"/>
      <c r="D371" s="123"/>
      <c r="E371" s="10"/>
      <c r="F371" s="10"/>
      <c r="G371" s="477"/>
      <c r="H371" s="474"/>
      <c r="I371" s="478"/>
      <c r="J371" s="61" t="s">
        <v>2</v>
      </c>
      <c r="K371" s="61"/>
      <c r="L371" s="61"/>
      <c r="M371" s="62"/>
      <c r="N371" s="121"/>
      <c r="V371" s="122">
        <f>G371</f>
        <v>0</v>
      </c>
    </row>
    <row r="372" spans="1:22" ht="21" thickBot="1">
      <c r="A372" s="413"/>
      <c r="B372" s="44" t="s">
        <v>336</v>
      </c>
      <c r="C372" s="44" t="s">
        <v>338</v>
      </c>
      <c r="D372" s="44" t="s">
        <v>23</v>
      </c>
      <c r="E372" s="411" t="s">
        <v>340</v>
      </c>
      <c r="F372" s="411"/>
      <c r="G372" s="415"/>
      <c r="H372" s="416"/>
      <c r="I372" s="417"/>
      <c r="J372" s="15" t="s">
        <v>1</v>
      </c>
      <c r="K372" s="16"/>
      <c r="L372" s="16"/>
      <c r="M372" s="17"/>
      <c r="N372" s="121"/>
      <c r="V372" s="122"/>
    </row>
    <row r="373" spans="1:22" ht="13.8" thickBot="1">
      <c r="A373" s="414"/>
      <c r="B373" s="11"/>
      <c r="C373" s="11"/>
      <c r="D373" s="12"/>
      <c r="E373" s="13" t="s">
        <v>4</v>
      </c>
      <c r="F373" s="14"/>
      <c r="G373" s="469"/>
      <c r="H373" s="470"/>
      <c r="I373" s="471"/>
      <c r="J373" s="15" t="s">
        <v>0</v>
      </c>
      <c r="K373" s="16"/>
      <c r="L373" s="16"/>
      <c r="M373" s="17"/>
      <c r="N373" s="121"/>
      <c r="V373" s="122"/>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121"/>
      <c r="V374" s="122"/>
    </row>
    <row r="375" spans="1:22" ht="13.8" thickBot="1">
      <c r="A375" s="413"/>
      <c r="B375" s="10"/>
      <c r="C375" s="10"/>
      <c r="D375" s="123"/>
      <c r="E375" s="10"/>
      <c r="F375" s="10"/>
      <c r="G375" s="477"/>
      <c r="H375" s="474"/>
      <c r="I375" s="478"/>
      <c r="J375" s="61" t="s">
        <v>2</v>
      </c>
      <c r="K375" s="61"/>
      <c r="L375" s="61"/>
      <c r="M375" s="62"/>
      <c r="N375" s="121"/>
      <c r="V375" s="122">
        <f>G375</f>
        <v>0</v>
      </c>
    </row>
    <row r="376" spans="1:22" ht="21" thickBot="1">
      <c r="A376" s="413"/>
      <c r="B376" s="44" t="s">
        <v>336</v>
      </c>
      <c r="C376" s="44" t="s">
        <v>338</v>
      </c>
      <c r="D376" s="44" t="s">
        <v>23</v>
      </c>
      <c r="E376" s="411" t="s">
        <v>340</v>
      </c>
      <c r="F376" s="411"/>
      <c r="G376" s="415"/>
      <c r="H376" s="416"/>
      <c r="I376" s="417"/>
      <c r="J376" s="15" t="s">
        <v>1</v>
      </c>
      <c r="K376" s="16"/>
      <c r="L376" s="16"/>
      <c r="M376" s="17"/>
      <c r="N376" s="121"/>
      <c r="V376" s="122"/>
    </row>
    <row r="377" spans="1:22" ht="13.8" thickBot="1">
      <c r="A377" s="414"/>
      <c r="B377" s="11"/>
      <c r="C377" s="11"/>
      <c r="D377" s="12"/>
      <c r="E377" s="13" t="s">
        <v>4</v>
      </c>
      <c r="F377" s="14"/>
      <c r="G377" s="469"/>
      <c r="H377" s="470"/>
      <c r="I377" s="471"/>
      <c r="J377" s="15" t="s">
        <v>0</v>
      </c>
      <c r="K377" s="16"/>
      <c r="L377" s="16"/>
      <c r="M377" s="17"/>
      <c r="N377" s="121"/>
      <c r="V377" s="122"/>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121"/>
      <c r="V378" s="122"/>
    </row>
    <row r="379" spans="1:22" ht="13.8" thickBot="1">
      <c r="A379" s="413"/>
      <c r="B379" s="10"/>
      <c r="C379" s="10"/>
      <c r="D379" s="123"/>
      <c r="E379" s="10"/>
      <c r="F379" s="10"/>
      <c r="G379" s="477"/>
      <c r="H379" s="474"/>
      <c r="I379" s="478"/>
      <c r="J379" s="61" t="s">
        <v>2</v>
      </c>
      <c r="K379" s="61"/>
      <c r="L379" s="61"/>
      <c r="M379" s="62"/>
      <c r="N379" s="121"/>
      <c r="V379" s="122">
        <f>G379</f>
        <v>0</v>
      </c>
    </row>
    <row r="380" spans="1:22" ht="21" thickBot="1">
      <c r="A380" s="413"/>
      <c r="B380" s="44" t="s">
        <v>336</v>
      </c>
      <c r="C380" s="44" t="s">
        <v>338</v>
      </c>
      <c r="D380" s="44" t="s">
        <v>23</v>
      </c>
      <c r="E380" s="411" t="s">
        <v>340</v>
      </c>
      <c r="F380" s="411"/>
      <c r="G380" s="415"/>
      <c r="H380" s="416"/>
      <c r="I380" s="417"/>
      <c r="J380" s="15" t="s">
        <v>1</v>
      </c>
      <c r="K380" s="16"/>
      <c r="L380" s="16"/>
      <c r="M380" s="17"/>
      <c r="N380" s="121"/>
      <c r="V380" s="122"/>
    </row>
    <row r="381" spans="1:22" ht="13.8" thickBot="1">
      <c r="A381" s="414"/>
      <c r="B381" s="11"/>
      <c r="C381" s="11"/>
      <c r="D381" s="12"/>
      <c r="E381" s="13" t="s">
        <v>4</v>
      </c>
      <c r="F381" s="14"/>
      <c r="G381" s="469"/>
      <c r="H381" s="470"/>
      <c r="I381" s="471"/>
      <c r="J381" s="15" t="s">
        <v>0</v>
      </c>
      <c r="K381" s="16"/>
      <c r="L381" s="16"/>
      <c r="M381" s="17"/>
      <c r="N381" s="121"/>
      <c r="V381" s="122"/>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121"/>
      <c r="V382" s="122"/>
    </row>
    <row r="383" spans="1:22" ht="13.8" thickBot="1">
      <c r="A383" s="413"/>
      <c r="B383" s="10"/>
      <c r="C383" s="10"/>
      <c r="D383" s="123"/>
      <c r="E383" s="10"/>
      <c r="F383" s="10"/>
      <c r="G383" s="477"/>
      <c r="H383" s="474"/>
      <c r="I383" s="478"/>
      <c r="J383" s="61" t="s">
        <v>2</v>
      </c>
      <c r="K383" s="61"/>
      <c r="L383" s="61"/>
      <c r="M383" s="62"/>
      <c r="N383" s="121"/>
      <c r="V383" s="122">
        <f>G383</f>
        <v>0</v>
      </c>
    </row>
    <row r="384" spans="1:22" ht="21" thickBot="1">
      <c r="A384" s="413"/>
      <c r="B384" s="44" t="s">
        <v>336</v>
      </c>
      <c r="C384" s="44" t="s">
        <v>338</v>
      </c>
      <c r="D384" s="44" t="s">
        <v>23</v>
      </c>
      <c r="E384" s="411" t="s">
        <v>340</v>
      </c>
      <c r="F384" s="411"/>
      <c r="G384" s="415"/>
      <c r="H384" s="416"/>
      <c r="I384" s="417"/>
      <c r="J384" s="15" t="s">
        <v>1</v>
      </c>
      <c r="K384" s="16"/>
      <c r="L384" s="16"/>
      <c r="M384" s="17"/>
      <c r="N384" s="121"/>
      <c r="V384" s="122"/>
    </row>
    <row r="385" spans="1:22" ht="13.8" thickBot="1">
      <c r="A385" s="414"/>
      <c r="B385" s="11"/>
      <c r="C385" s="11"/>
      <c r="D385" s="12"/>
      <c r="E385" s="13" t="s">
        <v>4</v>
      </c>
      <c r="F385" s="14"/>
      <c r="G385" s="469"/>
      <c r="H385" s="470"/>
      <c r="I385" s="471"/>
      <c r="J385" s="15" t="s">
        <v>0</v>
      </c>
      <c r="K385" s="16"/>
      <c r="L385" s="16"/>
      <c r="M385" s="17"/>
      <c r="N385" s="121"/>
      <c r="V385" s="122"/>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121"/>
      <c r="V386" s="122"/>
    </row>
    <row r="387" spans="1:22" ht="13.8" thickBot="1">
      <c r="A387" s="413"/>
      <c r="B387" s="10"/>
      <c r="C387" s="10"/>
      <c r="D387" s="123"/>
      <c r="E387" s="10"/>
      <c r="F387" s="10"/>
      <c r="G387" s="477"/>
      <c r="H387" s="474"/>
      <c r="I387" s="478"/>
      <c r="J387" s="61" t="s">
        <v>2</v>
      </c>
      <c r="K387" s="61"/>
      <c r="L387" s="61"/>
      <c r="M387" s="62"/>
      <c r="N387" s="121"/>
      <c r="V387" s="122">
        <f>G387</f>
        <v>0</v>
      </c>
    </row>
    <row r="388" spans="1:22" ht="21" thickBot="1">
      <c r="A388" s="413"/>
      <c r="B388" s="44" t="s">
        <v>336</v>
      </c>
      <c r="C388" s="44" t="s">
        <v>338</v>
      </c>
      <c r="D388" s="44" t="s">
        <v>23</v>
      </c>
      <c r="E388" s="411" t="s">
        <v>340</v>
      </c>
      <c r="F388" s="411"/>
      <c r="G388" s="415"/>
      <c r="H388" s="416"/>
      <c r="I388" s="417"/>
      <c r="J388" s="15" t="s">
        <v>1</v>
      </c>
      <c r="K388" s="16"/>
      <c r="L388" s="16"/>
      <c r="M388" s="17"/>
      <c r="N388" s="121"/>
      <c r="V388" s="122"/>
    </row>
    <row r="389" spans="1:22" ht="13.8" thickBot="1">
      <c r="A389" s="414"/>
      <c r="B389" s="11"/>
      <c r="C389" s="11"/>
      <c r="D389" s="12"/>
      <c r="E389" s="13" t="s">
        <v>4</v>
      </c>
      <c r="F389" s="14"/>
      <c r="G389" s="469"/>
      <c r="H389" s="470"/>
      <c r="I389" s="471"/>
      <c r="J389" s="15" t="s">
        <v>0</v>
      </c>
      <c r="K389" s="16"/>
      <c r="L389" s="16"/>
      <c r="M389" s="17"/>
      <c r="N389" s="121"/>
      <c r="V389" s="122"/>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121"/>
      <c r="V390" s="122"/>
    </row>
    <row r="391" spans="1:22" ht="13.8" thickBot="1">
      <c r="A391" s="413"/>
      <c r="B391" s="10"/>
      <c r="C391" s="10"/>
      <c r="D391" s="123"/>
      <c r="E391" s="10"/>
      <c r="F391" s="10"/>
      <c r="G391" s="477"/>
      <c r="H391" s="474"/>
      <c r="I391" s="478"/>
      <c r="J391" s="61" t="s">
        <v>2</v>
      </c>
      <c r="K391" s="61"/>
      <c r="L391" s="61"/>
      <c r="M391" s="62"/>
      <c r="N391" s="121"/>
      <c r="V391" s="122">
        <f>G391</f>
        <v>0</v>
      </c>
    </row>
    <row r="392" spans="1:22" ht="21" thickBot="1">
      <c r="A392" s="413"/>
      <c r="B392" s="44" t="s">
        <v>336</v>
      </c>
      <c r="C392" s="44" t="s">
        <v>338</v>
      </c>
      <c r="D392" s="44" t="s">
        <v>23</v>
      </c>
      <c r="E392" s="411" t="s">
        <v>340</v>
      </c>
      <c r="F392" s="411"/>
      <c r="G392" s="415"/>
      <c r="H392" s="416"/>
      <c r="I392" s="417"/>
      <c r="J392" s="15" t="s">
        <v>1</v>
      </c>
      <c r="K392" s="16"/>
      <c r="L392" s="16"/>
      <c r="M392" s="17"/>
      <c r="N392" s="121"/>
      <c r="V392" s="122"/>
    </row>
    <row r="393" spans="1:22" ht="13.8" thickBot="1">
      <c r="A393" s="414"/>
      <c r="B393" s="11"/>
      <c r="C393" s="11"/>
      <c r="D393" s="12"/>
      <c r="E393" s="13" t="s">
        <v>4</v>
      </c>
      <c r="F393" s="14"/>
      <c r="G393" s="469"/>
      <c r="H393" s="470"/>
      <c r="I393" s="471"/>
      <c r="J393" s="15" t="s">
        <v>0</v>
      </c>
      <c r="K393" s="16"/>
      <c r="L393" s="16"/>
      <c r="M393" s="17"/>
      <c r="N393" s="121"/>
      <c r="V393" s="122"/>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121"/>
      <c r="V394" s="122"/>
    </row>
    <row r="395" spans="1:22" ht="13.8" thickBot="1">
      <c r="A395" s="413"/>
      <c r="B395" s="10"/>
      <c r="C395" s="10"/>
      <c r="D395" s="123"/>
      <c r="E395" s="10"/>
      <c r="F395" s="10"/>
      <c r="G395" s="477"/>
      <c r="H395" s="474"/>
      <c r="I395" s="478"/>
      <c r="J395" s="61" t="s">
        <v>2</v>
      </c>
      <c r="K395" s="61"/>
      <c r="L395" s="61"/>
      <c r="M395" s="62"/>
      <c r="N395" s="121"/>
      <c r="V395" s="122">
        <f>G395</f>
        <v>0</v>
      </c>
    </row>
    <row r="396" spans="1:22" ht="21" thickBot="1">
      <c r="A396" s="413"/>
      <c r="B396" s="44" t="s">
        <v>336</v>
      </c>
      <c r="C396" s="44" t="s">
        <v>338</v>
      </c>
      <c r="D396" s="44" t="s">
        <v>23</v>
      </c>
      <c r="E396" s="411" t="s">
        <v>340</v>
      </c>
      <c r="F396" s="411"/>
      <c r="G396" s="415"/>
      <c r="H396" s="416"/>
      <c r="I396" s="417"/>
      <c r="J396" s="15" t="s">
        <v>1</v>
      </c>
      <c r="K396" s="16"/>
      <c r="L396" s="16"/>
      <c r="M396" s="17"/>
      <c r="N396" s="121"/>
      <c r="V396" s="122"/>
    </row>
    <row r="397" spans="1:22" ht="13.8" thickBot="1">
      <c r="A397" s="414"/>
      <c r="B397" s="11"/>
      <c r="C397" s="11"/>
      <c r="D397" s="12"/>
      <c r="E397" s="13" t="s">
        <v>4</v>
      </c>
      <c r="F397" s="14"/>
      <c r="G397" s="469"/>
      <c r="H397" s="470"/>
      <c r="I397" s="471"/>
      <c r="J397" s="15" t="s">
        <v>0</v>
      </c>
      <c r="K397" s="16"/>
      <c r="L397" s="16"/>
      <c r="M397" s="17"/>
      <c r="N397" s="121"/>
      <c r="V397" s="122"/>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121"/>
      <c r="V398" s="122"/>
    </row>
    <row r="399" spans="1:22" ht="13.8" thickBot="1">
      <c r="A399" s="413"/>
      <c r="B399" s="10"/>
      <c r="C399" s="10"/>
      <c r="D399" s="123"/>
      <c r="E399" s="10"/>
      <c r="F399" s="10"/>
      <c r="G399" s="477"/>
      <c r="H399" s="474"/>
      <c r="I399" s="478"/>
      <c r="J399" s="61" t="s">
        <v>2</v>
      </c>
      <c r="K399" s="61"/>
      <c r="L399" s="61"/>
      <c r="M399" s="62"/>
      <c r="N399" s="121"/>
      <c r="V399" s="122">
        <f>G399</f>
        <v>0</v>
      </c>
    </row>
    <row r="400" spans="1:22" ht="21" thickBot="1">
      <c r="A400" s="413"/>
      <c r="B400" s="44" t="s">
        <v>336</v>
      </c>
      <c r="C400" s="44" t="s">
        <v>338</v>
      </c>
      <c r="D400" s="44" t="s">
        <v>23</v>
      </c>
      <c r="E400" s="411" t="s">
        <v>340</v>
      </c>
      <c r="F400" s="411"/>
      <c r="G400" s="415"/>
      <c r="H400" s="416"/>
      <c r="I400" s="417"/>
      <c r="J400" s="15" t="s">
        <v>1</v>
      </c>
      <c r="K400" s="16"/>
      <c r="L400" s="16"/>
      <c r="M400" s="17"/>
      <c r="N400" s="121"/>
      <c r="V400" s="122"/>
    </row>
    <row r="401" spans="1:22" ht="13.8" thickBot="1">
      <c r="A401" s="414"/>
      <c r="B401" s="11"/>
      <c r="C401" s="11"/>
      <c r="D401" s="12"/>
      <c r="E401" s="13" t="s">
        <v>4</v>
      </c>
      <c r="F401" s="14"/>
      <c r="G401" s="469"/>
      <c r="H401" s="470"/>
      <c r="I401" s="471"/>
      <c r="J401" s="15" t="s">
        <v>0</v>
      </c>
      <c r="K401" s="16"/>
      <c r="L401" s="16"/>
      <c r="M401" s="17"/>
      <c r="N401" s="121"/>
      <c r="V401" s="122"/>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121"/>
      <c r="V402" s="122"/>
    </row>
    <row r="403" spans="1:22" ht="13.8" thickBot="1">
      <c r="A403" s="413"/>
      <c r="B403" s="10"/>
      <c r="C403" s="10"/>
      <c r="D403" s="123"/>
      <c r="E403" s="10"/>
      <c r="F403" s="10"/>
      <c r="G403" s="477"/>
      <c r="H403" s="474"/>
      <c r="I403" s="478"/>
      <c r="J403" s="61" t="s">
        <v>2</v>
      </c>
      <c r="K403" s="61"/>
      <c r="L403" s="61"/>
      <c r="M403" s="62"/>
      <c r="N403" s="121"/>
      <c r="V403" s="122">
        <f>G403</f>
        <v>0</v>
      </c>
    </row>
    <row r="404" spans="1:22" ht="21" thickBot="1">
      <c r="A404" s="413"/>
      <c r="B404" s="44" t="s">
        <v>336</v>
      </c>
      <c r="C404" s="44" t="s">
        <v>338</v>
      </c>
      <c r="D404" s="44" t="s">
        <v>23</v>
      </c>
      <c r="E404" s="411" t="s">
        <v>340</v>
      </c>
      <c r="F404" s="411"/>
      <c r="G404" s="415"/>
      <c r="H404" s="416"/>
      <c r="I404" s="417"/>
      <c r="J404" s="15" t="s">
        <v>1</v>
      </c>
      <c r="K404" s="16"/>
      <c r="L404" s="16"/>
      <c r="M404" s="17"/>
      <c r="N404" s="121"/>
      <c r="V404" s="122"/>
    </row>
    <row r="405" spans="1:22" ht="13.8" thickBot="1">
      <c r="A405" s="414"/>
      <c r="B405" s="11"/>
      <c r="C405" s="11"/>
      <c r="D405" s="12"/>
      <c r="E405" s="13" t="s">
        <v>4</v>
      </c>
      <c r="F405" s="14"/>
      <c r="G405" s="469"/>
      <c r="H405" s="470"/>
      <c r="I405" s="471"/>
      <c r="J405" s="15" t="s">
        <v>0</v>
      </c>
      <c r="K405" s="16"/>
      <c r="L405" s="16"/>
      <c r="M405" s="17"/>
      <c r="N405" s="121"/>
      <c r="V405" s="122"/>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121"/>
      <c r="V406" s="122"/>
    </row>
    <row r="407" spans="1:22" ht="13.8" thickBot="1">
      <c r="A407" s="413"/>
      <c r="B407" s="10"/>
      <c r="C407" s="10"/>
      <c r="D407" s="123"/>
      <c r="E407" s="10"/>
      <c r="F407" s="10"/>
      <c r="G407" s="477"/>
      <c r="H407" s="474"/>
      <c r="I407" s="478"/>
      <c r="J407" s="61" t="s">
        <v>2</v>
      </c>
      <c r="K407" s="61"/>
      <c r="L407" s="61"/>
      <c r="M407" s="62"/>
      <c r="N407" s="121"/>
      <c r="V407" s="122">
        <f>G407</f>
        <v>0</v>
      </c>
    </row>
    <row r="408" spans="1:22" ht="21" thickBot="1">
      <c r="A408" s="413"/>
      <c r="B408" s="44" t="s">
        <v>336</v>
      </c>
      <c r="C408" s="44" t="s">
        <v>338</v>
      </c>
      <c r="D408" s="44" t="s">
        <v>23</v>
      </c>
      <c r="E408" s="411" t="s">
        <v>340</v>
      </c>
      <c r="F408" s="411"/>
      <c r="G408" s="415"/>
      <c r="H408" s="416"/>
      <c r="I408" s="417"/>
      <c r="J408" s="15" t="s">
        <v>1</v>
      </c>
      <c r="K408" s="16"/>
      <c r="L408" s="16"/>
      <c r="M408" s="17"/>
      <c r="N408" s="121"/>
      <c r="V408" s="122"/>
    </row>
    <row r="409" spans="1:22" ht="13.8" thickBot="1">
      <c r="A409" s="414"/>
      <c r="B409" s="11"/>
      <c r="C409" s="11"/>
      <c r="D409" s="12"/>
      <c r="E409" s="13" t="s">
        <v>4</v>
      </c>
      <c r="F409" s="14"/>
      <c r="G409" s="469"/>
      <c r="H409" s="470"/>
      <c r="I409" s="471"/>
      <c r="J409" s="15" t="s">
        <v>0</v>
      </c>
      <c r="K409" s="16"/>
      <c r="L409" s="16"/>
      <c r="M409" s="17"/>
      <c r="N409" s="121"/>
      <c r="V409" s="122"/>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121"/>
      <c r="V410" s="122"/>
    </row>
    <row r="411" spans="1:22" ht="13.8" thickBot="1">
      <c r="A411" s="413"/>
      <c r="B411" s="10"/>
      <c r="C411" s="10"/>
      <c r="D411" s="123"/>
      <c r="E411" s="10"/>
      <c r="F411" s="10"/>
      <c r="G411" s="477"/>
      <c r="H411" s="474"/>
      <c r="I411" s="478"/>
      <c r="J411" s="61" t="s">
        <v>2</v>
      </c>
      <c r="K411" s="61"/>
      <c r="L411" s="61"/>
      <c r="M411" s="62"/>
      <c r="N411" s="121"/>
      <c r="V411" s="122">
        <f>G411</f>
        <v>0</v>
      </c>
    </row>
    <row r="412" spans="1:22" ht="21" thickBot="1">
      <c r="A412" s="413"/>
      <c r="B412" s="44" t="s">
        <v>336</v>
      </c>
      <c r="C412" s="44" t="s">
        <v>338</v>
      </c>
      <c r="D412" s="44" t="s">
        <v>23</v>
      </c>
      <c r="E412" s="411" t="s">
        <v>340</v>
      </c>
      <c r="F412" s="411"/>
      <c r="G412" s="415"/>
      <c r="H412" s="416"/>
      <c r="I412" s="417"/>
      <c r="J412" s="15" t="s">
        <v>1</v>
      </c>
      <c r="K412" s="16"/>
      <c r="L412" s="16"/>
      <c r="M412" s="17"/>
      <c r="N412" s="121"/>
      <c r="V412" s="122"/>
    </row>
    <row r="413" spans="1:22" ht="13.8" thickBot="1">
      <c r="A413" s="414"/>
      <c r="B413" s="11"/>
      <c r="C413" s="11"/>
      <c r="D413" s="12"/>
      <c r="E413" s="13" t="s">
        <v>4</v>
      </c>
      <c r="F413" s="14"/>
      <c r="G413" s="469"/>
      <c r="H413" s="470"/>
      <c r="I413" s="471"/>
      <c r="J413" s="15" t="s">
        <v>0</v>
      </c>
      <c r="K413" s="16"/>
      <c r="L413" s="16"/>
      <c r="M413" s="17"/>
      <c r="N413" s="121"/>
      <c r="V413" s="122"/>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121"/>
      <c r="V414" s="122"/>
    </row>
    <row r="415" spans="1:22" ht="13.8" thickBot="1">
      <c r="A415" s="413"/>
      <c r="B415" s="10"/>
      <c r="C415" s="10"/>
      <c r="D415" s="123"/>
      <c r="E415" s="10"/>
      <c r="F415" s="10"/>
      <c r="G415" s="477"/>
      <c r="H415" s="474"/>
      <c r="I415" s="478"/>
      <c r="J415" s="61" t="s">
        <v>2</v>
      </c>
      <c r="K415" s="61"/>
      <c r="L415" s="61"/>
      <c r="M415" s="62"/>
      <c r="N415" s="121"/>
      <c r="V415" s="122">
        <f>G415</f>
        <v>0</v>
      </c>
    </row>
    <row r="416" spans="1:22" ht="21" thickBot="1">
      <c r="A416" s="413"/>
      <c r="B416" s="44" t="s">
        <v>336</v>
      </c>
      <c r="C416" s="44" t="s">
        <v>338</v>
      </c>
      <c r="D416" s="44" t="s">
        <v>23</v>
      </c>
      <c r="E416" s="411" t="s">
        <v>340</v>
      </c>
      <c r="F416" s="411"/>
      <c r="G416" s="415"/>
      <c r="H416" s="416"/>
      <c r="I416" s="417"/>
      <c r="J416" s="15" t="s">
        <v>1</v>
      </c>
      <c r="K416" s="16"/>
      <c r="L416" s="16"/>
      <c r="M416" s="17"/>
      <c r="N416" s="121"/>
    </row>
    <row r="417" spans="1:17" ht="13.8" thickBot="1">
      <c r="A417" s="414"/>
      <c r="B417" s="12"/>
      <c r="C417" s="12"/>
      <c r="D417" s="12"/>
      <c r="E417" s="28" t="s">
        <v>4</v>
      </c>
      <c r="F417" s="29"/>
      <c r="G417" s="469"/>
      <c r="H417" s="470"/>
      <c r="I417" s="471"/>
      <c r="J417" s="25" t="s">
        <v>0</v>
      </c>
      <c r="K417" s="26"/>
      <c r="L417" s="26"/>
      <c r="M417" s="27"/>
      <c r="N417" s="121"/>
    </row>
    <row r="418" spans="1:17" ht="13.8" thickTop="1"/>
    <row r="419" spans="1:17" ht="13.8" thickBot="1"/>
    <row r="420" spans="1:17">
      <c r="P420" s="120" t="s">
        <v>326</v>
      </c>
      <c r="Q420" s="119"/>
    </row>
    <row r="421" spans="1:17">
      <c r="P421" s="118"/>
      <c r="Q421" s="116"/>
    </row>
    <row r="422" spans="1:17" ht="38.4">
      <c r="P422" s="117" t="b">
        <v>0</v>
      </c>
      <c r="Q422" s="70" t="str">
        <f xml:space="preserve"> CONCATENATE("OCTOBER 1, ",$M$7-1,"- MARCH 31, ",$M$7)</f>
        <v>OCTOBER 1, 2022- MARCH 31, 2023</v>
      </c>
    </row>
    <row r="423" spans="1:17" ht="28.8">
      <c r="P423" s="117" t="b">
        <v>1</v>
      </c>
      <c r="Q423" s="70" t="str">
        <f xml:space="preserve"> CONCATENATE("APRIL 1 - SEPTEMBER 30, ",$M$7)</f>
        <v>APRIL 1 - SEPTEMBER 30, 2023</v>
      </c>
    </row>
    <row r="424" spans="1:17">
      <c r="P424" s="117" t="b">
        <v>0</v>
      </c>
      <c r="Q424" s="116"/>
    </row>
    <row r="425" spans="1:17" ht="13.8" thickBot="1">
      <c r="P425" s="115">
        <v>1</v>
      </c>
      <c r="Q425" s="114"/>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xr:uid="{00000000-0002-0000-0400-000000000000}"/>
    <dataValidation allowBlank="1" showInputMessage="1" showErrorMessage="1" promptTitle="Input Reporting Period" prompt="Mark an X in this box if you are reporting for the period April 1st-September 30th." sqref="I9:I11" xr:uid="{00000000-0002-0000-0400-000001000000}"/>
    <dataValidation allowBlank="1" showInputMessage="1" showErrorMessage="1" promptTitle="Indicate Reporting Period" prompt="Mark an X in this box if you are reporting for the period October 1st-March 31st." sqref="G9:G11" xr:uid="{00000000-0002-0000-04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4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4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4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4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4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4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4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4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4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4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4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4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4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4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4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4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4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4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4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400-000016000000}"/>
    <dataValidation allowBlank="1" showInputMessage="1" showErrorMessage="1" promptTitle="Traveler Name " prompt="List traveler's first and last name here." sqref="B19" xr:uid="{00000000-0002-0000-0400-000017000000}"/>
    <dataValidation allowBlank="1" showInputMessage="1" showErrorMessage="1" promptTitle="Agency Contact Email" prompt="Delete contents of this cell and replace with agency contact's email address." sqref="D11:F11" xr:uid="{00000000-0002-0000-0400-000018000000}"/>
    <dataValidation allowBlank="1" showInputMessage="1" showErrorMessage="1" promptTitle="Agency Contact Name" prompt="Delete contents of this cell and enter agency contact's name" sqref="C11" xr:uid="{00000000-0002-0000-0400-000019000000}"/>
    <dataValidation allowBlank="1" showInputMessage="1" showErrorMessage="1" promptTitle="Sub-Agency Name" prompt="Delete contents and enter sub-agency name.  If there is no sub-agency, then delete this cell." sqref="B10:F10" xr:uid="{00000000-0002-0000-0400-00001A000000}"/>
    <dataValidation allowBlank="1" showInputMessage="1" showErrorMessage="1" promptTitle="Reporting Agency Name" prompt="Delete contents of this cell and enter reporting agency name." sqref="B9:F9" xr:uid="{00000000-0002-0000-0400-00001B000000}"/>
    <dataValidation allowBlank="1" showInputMessage="1" showErrorMessage="1" promptTitle="Of Pages" prompt="Enter total number of pages in workbook." sqref="L7" xr:uid="{00000000-0002-0000-0400-00001C000000}"/>
    <dataValidation allowBlank="1" showInputMessage="1" showErrorMessage="1" promptTitle="Page Number" prompt="Enter page number referentially to the other pages in this workbook." sqref="K7" xr:uid="{00000000-0002-0000-0400-00001D000000}"/>
    <dataValidation allowBlank="1" showInputMessage="1" showErrorMessage="1" promptTitle="Travel Date(s) Example" prompt="Travel Date is listed here." sqref="F17" xr:uid="{00000000-0002-0000-0400-00001E000000}"/>
    <dataValidation allowBlank="1" showInputMessage="1" showErrorMessage="1" promptTitle="Event Sponsor Example" prompt="Event Sponsor is listed here." sqref="C17" xr:uid="{00000000-0002-0000-0400-00001F000000}"/>
    <dataValidation allowBlank="1" showInputMessage="1" showErrorMessage="1" promptTitle="Traveler Title Example" prompt="Traveler Title is listed here." sqref="B17" xr:uid="{00000000-0002-0000-0400-000020000000}"/>
    <dataValidation allowBlank="1" showInputMessage="1" showErrorMessage="1" promptTitle="Location Example" prompt="Location listed here." sqref="F15" xr:uid="{00000000-0002-0000-0400-000021000000}"/>
    <dataValidation allowBlank="1" showInputMessage="1" showErrorMessage="1" promptTitle="Event Description Example" prompt="Event Description listed here._x000a_" sqref="C15" xr:uid="{00000000-0002-0000-0400-000022000000}"/>
    <dataValidation allowBlank="1" showInputMessage="1" showErrorMessage="1" promptTitle="Traveler Name Example" prompt="Traveler Name Listed Here" sqref="B15" xr:uid="{00000000-0002-0000-04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4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4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400-000026000000}">
      <formula1>2011</formula1>
      <formula2>2050</formula2>
    </dataValidation>
    <dataValidation allowBlank="1" showInputMessage="1" showErrorMessage="1" promptTitle="Benefit #3 Total Amount Example" prompt="The total amount of Benefit #3 is entered here." sqref="M17" xr:uid="{00000000-0002-0000-0400-000027000000}"/>
    <dataValidation allowBlank="1" showInputMessage="1" showErrorMessage="1" promptTitle="Benefit #2 Total Amount Example" prompt="The total amount of Benefit #2 is entered here." sqref="M16" xr:uid="{00000000-0002-0000-0400-000028000000}"/>
    <dataValidation allowBlank="1" showInputMessage="1" showErrorMessage="1" promptTitle="Payment #2-- Payment in-kind" prompt="If payment type for benefit #2 was in-kind, this box would contain an x." sqref="L16" xr:uid="{00000000-0002-0000-0400-000029000000}"/>
    <dataValidation allowBlank="1" showInputMessage="1" showErrorMessage="1" promptTitle="Benefit #3-- Payment in-kind" prompt="Since the payment type for benefit #3 was in-kind, this box contains an x." sqref="L17" xr:uid="{00000000-0002-0000-0400-00002A000000}"/>
    <dataValidation allowBlank="1" showInputMessage="1" showErrorMessage="1" promptTitle="Benefit #3-- Payment by Check" prompt="If payment type for benefit #3 was by check, this box would contain an x." sqref="K17" xr:uid="{00000000-0002-0000-0400-00002B000000}"/>
    <dataValidation allowBlank="1" showInputMessage="1" showErrorMessage="1" promptTitle="Benefit #2-- Payment by Check" prompt="Since benefit #2 was paid by check, this box contains an x." sqref="K16" xr:uid="{00000000-0002-0000-0400-00002C000000}"/>
    <dataValidation allowBlank="1" showInputMessage="1" showErrorMessage="1" promptTitle="Benefit #3 Description Example" prompt="Benefit #3 description is listed here" sqref="J17" xr:uid="{00000000-0002-0000-0400-00002D000000}"/>
    <dataValidation allowBlank="1" showInputMessage="1" showErrorMessage="1" promptTitle="Benefit #2 Description Example" prompt="Benefit #2 description is listed here" sqref="J16" xr:uid="{00000000-0002-0000-0400-00002E000000}"/>
    <dataValidation allowBlank="1" showInputMessage="1" showErrorMessage="1" promptTitle="Benefit #1 Total Amount Example" prompt="The total amount of Benefit #1 is entered here." sqref="M15" xr:uid="{00000000-0002-0000-0400-00002F000000}"/>
    <dataValidation allowBlank="1" showInputMessage="1" showErrorMessage="1" promptTitle="Benefit #1-- Payment in-kind" prompt="Since the payment type for benefit #1 was in-kind, this box contains an x." sqref="L15" xr:uid="{00000000-0002-0000-0400-000030000000}"/>
    <dataValidation allowBlank="1" showInputMessage="1" showErrorMessage="1" promptTitle="Benefit #1--Payment by Check" prompt="If payment type for benefit #1 was by check, this box would contain an x." sqref="K15" xr:uid="{00000000-0002-0000-0400-000031000000}"/>
    <dataValidation allowBlank="1" showInputMessage="1" showErrorMessage="1" promptTitle="Benefit#1 Description Example" prompt="Benefit Description for Entry #1 is listed here." sqref="J15" xr:uid="{00000000-0002-0000-04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400-000033000000}"/>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25"/>
  <sheetViews>
    <sheetView topLeftCell="A2" zoomScaleNormal="100" workbookViewId="0">
      <selection activeCell="L7" sqref="L7"/>
    </sheetView>
  </sheetViews>
  <sheetFormatPr defaultColWidth="8.88671875" defaultRowHeight="13.2"/>
  <cols>
    <col min="1" max="1" width="3.88671875" style="112" customWidth="1"/>
    <col min="2" max="2" width="16.109375" style="112" customWidth="1"/>
    <col min="3" max="3" width="17.6640625" style="112" customWidth="1"/>
    <col min="4" max="4" width="14.44140625" style="112" customWidth="1"/>
    <col min="5" max="5" width="18.6640625" style="112" hidden="1" customWidth="1"/>
    <col min="6" max="6" width="14.88671875" style="112" customWidth="1"/>
    <col min="7" max="7" width="3" style="112" customWidth="1"/>
    <col min="8" max="8" width="11.33203125" style="112" customWidth="1"/>
    <col min="9" max="9" width="3" style="112" customWidth="1"/>
    <col min="10" max="10" width="12.33203125" style="112" customWidth="1"/>
    <col min="11" max="11" width="9.109375" style="112" customWidth="1"/>
    <col min="12" max="12" width="8.88671875" style="112" customWidth="1"/>
    <col min="13" max="13" width="8" style="112" customWidth="1"/>
    <col min="14" max="14" width="0.109375" style="112" customWidth="1"/>
    <col min="15" max="15" width="8.88671875" style="112"/>
    <col min="16" max="16" width="20.33203125" style="112" bestFit="1" customWidth="1"/>
    <col min="17" max="20" width="8.88671875" style="112"/>
    <col min="21" max="21" width="9.44140625" style="112" customWidth="1"/>
    <col min="22" max="22" width="13.6640625" style="113" customWidth="1"/>
    <col min="23" max="16384" width="8.88671875" style="112"/>
  </cols>
  <sheetData>
    <row r="1" spans="1:19" s="112" customFormat="1" hidden="1"/>
    <row r="2" spans="1:19" s="112" customFormat="1">
      <c r="J2" s="482" t="s">
        <v>332</v>
      </c>
      <c r="K2" s="483"/>
      <c r="L2" s="483"/>
      <c r="M2" s="483"/>
      <c r="P2" s="479"/>
      <c r="Q2" s="479"/>
      <c r="R2" s="479"/>
      <c r="S2" s="479"/>
    </row>
    <row r="3" spans="1:19" s="112" customFormat="1">
      <c r="J3" s="483"/>
      <c r="K3" s="483"/>
      <c r="L3" s="483"/>
      <c r="M3" s="483"/>
      <c r="P3" s="480"/>
      <c r="Q3" s="480"/>
      <c r="R3" s="480"/>
      <c r="S3" s="480"/>
    </row>
    <row r="4" spans="1:19" s="112" customFormat="1" ht="13.8" thickBot="1">
      <c r="J4" s="484"/>
      <c r="K4" s="484"/>
      <c r="L4" s="484"/>
      <c r="M4" s="484"/>
      <c r="P4" s="481"/>
      <c r="Q4" s="481"/>
      <c r="R4" s="481"/>
      <c r="S4" s="481"/>
    </row>
    <row r="5" spans="1:19" s="112" customFormat="1" ht="30" customHeight="1" thickTop="1" thickBot="1">
      <c r="A5" s="485" t="str">
        <f>CONCATENATE("1353 Travel Report for ",B9,", ",B10," for the reporting period ",IF(G9=0,IF(I9=0,CONCATENATE("[MARK REPORTING PERIOD]"),CONCATENATE(Q423)), CONCATENATE(Q422)))</f>
        <v>1353 Travel Report for DEPARTMENT OF THE NAVY, Commander, U.S. Pacific Fleet for the reporting period APRIL 1 - SEPTEMBER 30, 2023</v>
      </c>
      <c r="B5" s="486"/>
      <c r="C5" s="486"/>
      <c r="D5" s="486"/>
      <c r="E5" s="486"/>
      <c r="F5" s="486"/>
      <c r="G5" s="486"/>
      <c r="H5" s="486"/>
      <c r="I5" s="486"/>
      <c r="J5" s="486"/>
      <c r="K5" s="486"/>
      <c r="L5" s="486"/>
      <c r="M5" s="486"/>
      <c r="N5" s="154"/>
    </row>
    <row r="6" spans="1:19" s="112" customFormat="1" ht="13.5" customHeight="1" thickTop="1">
      <c r="A6" s="492" t="s">
        <v>9</v>
      </c>
      <c r="B6" s="498" t="s">
        <v>362</v>
      </c>
      <c r="C6" s="499"/>
      <c r="D6" s="499"/>
      <c r="E6" s="499"/>
      <c r="F6" s="499"/>
      <c r="G6" s="499"/>
      <c r="H6" s="499"/>
      <c r="I6" s="499"/>
      <c r="J6" s="500"/>
      <c r="K6" s="20" t="s">
        <v>20</v>
      </c>
      <c r="L6" s="20" t="s">
        <v>10</v>
      </c>
      <c r="M6" s="20" t="s">
        <v>19</v>
      </c>
      <c r="N6" s="153"/>
    </row>
    <row r="7" spans="1:19" s="112" customFormat="1" ht="20.25" customHeight="1" thickBot="1">
      <c r="A7" s="492"/>
      <c r="B7" s="501"/>
      <c r="C7" s="502"/>
      <c r="D7" s="502"/>
      <c r="E7" s="502"/>
      <c r="F7" s="502"/>
      <c r="G7" s="502"/>
      <c r="H7" s="502"/>
      <c r="I7" s="502"/>
      <c r="J7" s="503"/>
      <c r="K7" s="56">
        <v>4</v>
      </c>
      <c r="L7" s="57">
        <v>13</v>
      </c>
      <c r="M7" s="58">
        <v>2023</v>
      </c>
      <c r="N7" s="152"/>
    </row>
    <row r="8" spans="1:19" s="112" customFormat="1" ht="27.75" customHeight="1" thickTop="1" thickBot="1">
      <c r="A8" s="492"/>
      <c r="B8" s="494" t="s">
        <v>28</v>
      </c>
      <c r="C8" s="495"/>
      <c r="D8" s="495"/>
      <c r="E8" s="495"/>
      <c r="F8" s="495"/>
      <c r="G8" s="496"/>
      <c r="H8" s="496"/>
      <c r="I8" s="496"/>
      <c r="J8" s="496"/>
      <c r="K8" s="496"/>
      <c r="L8" s="495"/>
      <c r="M8" s="495"/>
      <c r="N8" s="497"/>
    </row>
    <row r="9" spans="1:19" s="112" customFormat="1" ht="18" customHeight="1" thickTop="1">
      <c r="A9" s="492"/>
      <c r="B9" s="473" t="s">
        <v>538</v>
      </c>
      <c r="C9" s="474"/>
      <c r="D9" s="474"/>
      <c r="E9" s="474"/>
      <c r="F9" s="474"/>
      <c r="G9" s="392"/>
      <c r="H9" s="401" t="str">
        <f>"REPORTING PERIOD: "&amp;Q422</f>
        <v>REPORTING PERIOD: OCTOBER 1, 2022- MARCH 31, 2023</v>
      </c>
      <c r="I9" s="395" t="s">
        <v>3</v>
      </c>
      <c r="J9" s="404" t="str">
        <f>"REPORTING PERIOD: "&amp;Q423</f>
        <v>REPORTING PERIOD: APRIL 1 - SEPTEMBER 30, 2023</v>
      </c>
      <c r="K9" s="398"/>
      <c r="L9" s="384" t="s">
        <v>8</v>
      </c>
      <c r="M9" s="385"/>
      <c r="N9" s="151"/>
      <c r="O9" s="147"/>
    </row>
    <row r="10" spans="1:19" s="112" customFormat="1" ht="15.75" customHeight="1">
      <c r="A10" s="492"/>
      <c r="B10" s="475" t="s">
        <v>736</v>
      </c>
      <c r="C10" s="474"/>
      <c r="D10" s="474"/>
      <c r="E10" s="474"/>
      <c r="F10" s="476"/>
      <c r="G10" s="393"/>
      <c r="H10" s="402"/>
      <c r="I10" s="396"/>
      <c r="J10" s="405"/>
      <c r="K10" s="399"/>
      <c r="L10" s="384"/>
      <c r="M10" s="385"/>
      <c r="N10" s="151"/>
      <c r="O10" s="147"/>
    </row>
    <row r="11" spans="1:19" s="112" customFormat="1" ht="13.5" customHeight="1" thickBot="1">
      <c r="A11" s="492"/>
      <c r="B11" s="150" t="s">
        <v>21</v>
      </c>
      <c r="C11" s="149" t="s">
        <v>735</v>
      </c>
      <c r="D11" s="435" t="s">
        <v>734</v>
      </c>
      <c r="E11" s="435"/>
      <c r="F11" s="436"/>
      <c r="G11" s="394"/>
      <c r="H11" s="403"/>
      <c r="I11" s="397"/>
      <c r="J11" s="406"/>
      <c r="K11" s="400"/>
      <c r="L11" s="386"/>
      <c r="M11" s="387"/>
      <c r="N11" s="148"/>
      <c r="O11" s="147"/>
    </row>
    <row r="12" spans="1:19" s="112" customFormat="1" ht="13.8" thickTop="1">
      <c r="A12" s="492"/>
      <c r="B12" s="437" t="s">
        <v>26</v>
      </c>
      <c r="C12" s="377" t="s">
        <v>329</v>
      </c>
      <c r="D12" s="379" t="s">
        <v>22</v>
      </c>
      <c r="E12" s="388" t="s">
        <v>15</v>
      </c>
      <c r="F12" s="389"/>
      <c r="G12" s="457" t="s">
        <v>330</v>
      </c>
      <c r="H12" s="458"/>
      <c r="I12" s="459"/>
      <c r="J12" s="377" t="s">
        <v>331</v>
      </c>
      <c r="K12" s="451" t="s">
        <v>334</v>
      </c>
      <c r="L12" s="453" t="s">
        <v>333</v>
      </c>
      <c r="M12" s="379" t="s">
        <v>7</v>
      </c>
      <c r="N12" s="135"/>
    </row>
    <row r="13" spans="1:19" s="112" customFormat="1" ht="34.5" customHeight="1" thickBot="1">
      <c r="A13" s="493"/>
      <c r="B13" s="438"/>
      <c r="C13" s="455"/>
      <c r="D13" s="456"/>
      <c r="E13" s="390"/>
      <c r="F13" s="391"/>
      <c r="G13" s="460"/>
      <c r="H13" s="461"/>
      <c r="I13" s="462"/>
      <c r="J13" s="472"/>
      <c r="K13" s="504"/>
      <c r="L13" s="505"/>
      <c r="M13" s="472"/>
      <c r="N13" s="146"/>
    </row>
    <row r="14" spans="1:19" s="112" customFormat="1" ht="21.6" thickTop="1" thickBot="1">
      <c r="A14" s="412" t="s">
        <v>11</v>
      </c>
      <c r="B14" s="76" t="s">
        <v>335</v>
      </c>
      <c r="C14" s="76" t="s">
        <v>337</v>
      </c>
      <c r="D14" s="76" t="s">
        <v>24</v>
      </c>
      <c r="E14" s="432" t="s">
        <v>339</v>
      </c>
      <c r="F14" s="432"/>
      <c r="G14" s="410" t="s">
        <v>330</v>
      </c>
      <c r="H14" s="418"/>
      <c r="I14" s="66"/>
      <c r="J14" s="145"/>
      <c r="K14" s="145"/>
      <c r="L14" s="145"/>
      <c r="M14" s="145"/>
      <c r="N14" s="121"/>
    </row>
    <row r="15" spans="1:19" s="112" customFormat="1" ht="21" thickBot="1">
      <c r="A15" s="413"/>
      <c r="B15" s="144" t="s">
        <v>12</v>
      </c>
      <c r="C15" s="144" t="s">
        <v>25</v>
      </c>
      <c r="D15" s="133">
        <v>40766</v>
      </c>
      <c r="E15" s="143"/>
      <c r="F15" s="131" t="s">
        <v>16</v>
      </c>
      <c r="G15" s="487" t="s">
        <v>359</v>
      </c>
      <c r="H15" s="488"/>
      <c r="I15" s="489"/>
      <c r="J15" s="142" t="s">
        <v>6</v>
      </c>
      <c r="K15" s="141"/>
      <c r="L15" s="138" t="s">
        <v>3</v>
      </c>
      <c r="M15" s="140">
        <v>280</v>
      </c>
      <c r="N15" s="121"/>
    </row>
    <row r="16" spans="1:19" s="112" customFormat="1" ht="21" thickBot="1">
      <c r="A16" s="413"/>
      <c r="B16" s="44" t="s">
        <v>336</v>
      </c>
      <c r="C16" s="44" t="s">
        <v>338</v>
      </c>
      <c r="D16" s="44" t="s">
        <v>23</v>
      </c>
      <c r="E16" s="411" t="s">
        <v>340</v>
      </c>
      <c r="F16" s="411"/>
      <c r="G16" s="415"/>
      <c r="H16" s="416"/>
      <c r="I16" s="417"/>
      <c r="J16" s="139" t="s">
        <v>18</v>
      </c>
      <c r="K16" s="138" t="s">
        <v>3</v>
      </c>
      <c r="L16" s="137"/>
      <c r="M16" s="136">
        <v>825</v>
      </c>
      <c r="N16" s="135"/>
    </row>
    <row r="17" spans="1:22" ht="13.8" thickBot="1">
      <c r="A17" s="414"/>
      <c r="B17" s="134" t="s">
        <v>13</v>
      </c>
      <c r="C17" s="134" t="s">
        <v>14</v>
      </c>
      <c r="D17" s="133">
        <v>40767</v>
      </c>
      <c r="E17" s="132" t="s">
        <v>4</v>
      </c>
      <c r="F17" s="131" t="s">
        <v>17</v>
      </c>
      <c r="G17" s="469"/>
      <c r="H17" s="470"/>
      <c r="I17" s="471"/>
      <c r="J17" s="130" t="s">
        <v>5</v>
      </c>
      <c r="K17" s="129"/>
      <c r="L17" s="129" t="s">
        <v>3</v>
      </c>
      <c r="M17" s="128">
        <v>120</v>
      </c>
      <c r="N17" s="121"/>
      <c r="V17" s="112"/>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121"/>
      <c r="V18" s="127"/>
    </row>
    <row r="19" spans="1:22" ht="20.399999999999999">
      <c r="A19" s="490"/>
      <c r="B19" s="10" t="s">
        <v>684</v>
      </c>
      <c r="C19" s="10" t="s">
        <v>729</v>
      </c>
      <c r="D19" s="123">
        <v>45038</v>
      </c>
      <c r="E19" s="10"/>
      <c r="F19" s="10" t="s">
        <v>731</v>
      </c>
      <c r="G19" s="477" t="s">
        <v>729</v>
      </c>
      <c r="H19" s="474"/>
      <c r="I19" s="478"/>
      <c r="J19" s="61" t="s">
        <v>6</v>
      </c>
      <c r="K19" s="61"/>
      <c r="L19" s="61" t="s">
        <v>428</v>
      </c>
      <c r="M19" s="94">
        <v>1120</v>
      </c>
      <c r="N19" s="121"/>
      <c r="V19" s="126"/>
    </row>
    <row r="20" spans="1:22" ht="20.399999999999999">
      <c r="A20" s="490"/>
      <c r="B20" s="44" t="s">
        <v>336</v>
      </c>
      <c r="C20" s="44" t="s">
        <v>338</v>
      </c>
      <c r="D20" s="44" t="s">
        <v>23</v>
      </c>
      <c r="E20" s="411" t="s">
        <v>340</v>
      </c>
      <c r="F20" s="411"/>
      <c r="G20" s="415"/>
      <c r="H20" s="416"/>
      <c r="I20" s="417"/>
      <c r="J20" s="15"/>
      <c r="K20" s="16"/>
      <c r="L20" s="16"/>
      <c r="M20" s="96"/>
      <c r="N20" s="121"/>
      <c r="V20" s="122"/>
    </row>
    <row r="21" spans="1:22" ht="21" thickBot="1">
      <c r="A21" s="491"/>
      <c r="B21" s="11" t="s">
        <v>672</v>
      </c>
      <c r="C21" s="10" t="s">
        <v>729</v>
      </c>
      <c r="D21" s="103">
        <v>45038</v>
      </c>
      <c r="E21" s="13" t="s">
        <v>4</v>
      </c>
      <c r="F21" s="14" t="s">
        <v>728</v>
      </c>
      <c r="G21" s="463"/>
      <c r="H21" s="464"/>
      <c r="I21" s="465"/>
      <c r="J21" s="15" t="s">
        <v>621</v>
      </c>
      <c r="K21" s="16"/>
      <c r="L21" s="16" t="s">
        <v>3</v>
      </c>
      <c r="M21" s="96">
        <v>470</v>
      </c>
      <c r="N21" s="121"/>
      <c r="V21" s="122"/>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121"/>
      <c r="V22" s="122"/>
    </row>
    <row r="23" spans="1:22" ht="21" thickBot="1">
      <c r="A23" s="413"/>
      <c r="B23" s="10" t="s">
        <v>683</v>
      </c>
      <c r="C23" s="10" t="s">
        <v>729</v>
      </c>
      <c r="D23" s="123">
        <v>45038</v>
      </c>
      <c r="E23" s="10"/>
      <c r="F23" s="10" t="s">
        <v>731</v>
      </c>
      <c r="G23" s="477" t="s">
        <v>729</v>
      </c>
      <c r="H23" s="474"/>
      <c r="I23" s="478"/>
      <c r="J23" s="61" t="s">
        <v>6</v>
      </c>
      <c r="K23" s="61"/>
      <c r="L23" s="61" t="s">
        <v>428</v>
      </c>
      <c r="M23" s="94">
        <v>1120</v>
      </c>
      <c r="N23" s="121"/>
      <c r="V23" s="122"/>
    </row>
    <row r="24" spans="1:22" ht="21" thickBot="1">
      <c r="A24" s="413"/>
      <c r="B24" s="44" t="s">
        <v>336</v>
      </c>
      <c r="C24" s="44" t="s">
        <v>338</v>
      </c>
      <c r="D24" s="44" t="s">
        <v>23</v>
      </c>
      <c r="E24" s="411" t="s">
        <v>340</v>
      </c>
      <c r="F24" s="411"/>
      <c r="G24" s="415"/>
      <c r="H24" s="416"/>
      <c r="I24" s="417"/>
      <c r="J24" s="15"/>
      <c r="K24" s="16"/>
      <c r="L24" s="16"/>
      <c r="M24" s="96"/>
      <c r="N24" s="121"/>
      <c r="V24" s="122"/>
    </row>
    <row r="25" spans="1:22" ht="21" thickBot="1">
      <c r="A25" s="414"/>
      <c r="B25" s="11" t="s">
        <v>672</v>
      </c>
      <c r="C25" s="10" t="s">
        <v>729</v>
      </c>
      <c r="D25" s="103">
        <v>45038</v>
      </c>
      <c r="E25" s="13" t="s">
        <v>4</v>
      </c>
      <c r="F25" s="14" t="s">
        <v>728</v>
      </c>
      <c r="G25" s="469"/>
      <c r="H25" s="470"/>
      <c r="I25" s="471"/>
      <c r="J25" s="15" t="s">
        <v>621</v>
      </c>
      <c r="K25" s="16"/>
      <c r="L25" s="16" t="s">
        <v>3</v>
      </c>
      <c r="M25" s="96">
        <v>470</v>
      </c>
      <c r="N25" s="121"/>
      <c r="V25" s="122"/>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121"/>
      <c r="V26" s="122"/>
    </row>
    <row r="27" spans="1:22" ht="21" thickBot="1">
      <c r="A27" s="413"/>
      <c r="B27" s="10" t="s">
        <v>733</v>
      </c>
      <c r="C27" s="10" t="s">
        <v>729</v>
      </c>
      <c r="D27" s="123">
        <v>45038</v>
      </c>
      <c r="E27" s="10"/>
      <c r="F27" s="10" t="s">
        <v>731</v>
      </c>
      <c r="G27" s="477" t="s">
        <v>729</v>
      </c>
      <c r="H27" s="474"/>
      <c r="I27" s="478"/>
      <c r="J27" s="61" t="s">
        <v>6</v>
      </c>
      <c r="K27" s="61"/>
      <c r="L27" s="61" t="s">
        <v>428</v>
      </c>
      <c r="M27" s="94">
        <v>1120</v>
      </c>
      <c r="N27" s="121"/>
      <c r="V27" s="122"/>
    </row>
    <row r="28" spans="1:22" ht="21" thickBot="1">
      <c r="A28" s="413"/>
      <c r="B28" s="44" t="s">
        <v>336</v>
      </c>
      <c r="C28" s="44" t="s">
        <v>338</v>
      </c>
      <c r="D28" s="44" t="s">
        <v>23</v>
      </c>
      <c r="E28" s="411" t="s">
        <v>340</v>
      </c>
      <c r="F28" s="411"/>
      <c r="G28" s="415"/>
      <c r="H28" s="416"/>
      <c r="I28" s="417"/>
      <c r="J28" s="15" t="s">
        <v>18</v>
      </c>
      <c r="K28" s="16"/>
      <c r="L28" s="16" t="s">
        <v>428</v>
      </c>
      <c r="M28" s="96">
        <v>350</v>
      </c>
      <c r="N28" s="121"/>
      <c r="V28" s="122"/>
    </row>
    <row r="29" spans="1:22" ht="13.5" customHeight="1" thickBot="1">
      <c r="A29" s="414"/>
      <c r="B29" s="11" t="s">
        <v>672</v>
      </c>
      <c r="C29" s="10" t="s">
        <v>729</v>
      </c>
      <c r="D29" s="103">
        <v>45038</v>
      </c>
      <c r="E29" s="13" t="s">
        <v>4</v>
      </c>
      <c r="F29" s="14" t="s">
        <v>728</v>
      </c>
      <c r="G29" s="469"/>
      <c r="H29" s="470"/>
      <c r="I29" s="471"/>
      <c r="J29" s="15" t="s">
        <v>621</v>
      </c>
      <c r="K29" s="16"/>
      <c r="L29" s="16" t="s">
        <v>3</v>
      </c>
      <c r="M29" s="96">
        <v>470</v>
      </c>
      <c r="N29" s="121"/>
      <c r="V29" s="122"/>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121"/>
      <c r="V30" s="122"/>
    </row>
    <row r="31" spans="1:22" ht="21" thickBot="1">
      <c r="A31" s="413"/>
      <c r="B31" s="10" t="s">
        <v>674</v>
      </c>
      <c r="C31" s="10" t="s">
        <v>729</v>
      </c>
      <c r="D31" s="123">
        <v>45038</v>
      </c>
      <c r="E31" s="10"/>
      <c r="F31" s="10" t="s">
        <v>731</v>
      </c>
      <c r="G31" s="477" t="s">
        <v>729</v>
      </c>
      <c r="H31" s="474"/>
      <c r="I31" s="478"/>
      <c r="J31" s="61" t="s">
        <v>6</v>
      </c>
      <c r="K31" s="61"/>
      <c r="L31" s="61" t="s">
        <v>428</v>
      </c>
      <c r="M31" s="94">
        <v>1120</v>
      </c>
      <c r="N31" s="121"/>
      <c r="V31" s="122"/>
    </row>
    <row r="32" spans="1:22" ht="21" thickBot="1">
      <c r="A32" s="413"/>
      <c r="B32" s="44" t="s">
        <v>336</v>
      </c>
      <c r="C32" s="44" t="s">
        <v>338</v>
      </c>
      <c r="D32" s="44" t="s">
        <v>23</v>
      </c>
      <c r="E32" s="411" t="s">
        <v>340</v>
      </c>
      <c r="F32" s="411"/>
      <c r="G32" s="415"/>
      <c r="H32" s="416"/>
      <c r="I32" s="417"/>
      <c r="J32" s="15" t="s">
        <v>18</v>
      </c>
      <c r="K32" s="16"/>
      <c r="L32" s="16" t="s">
        <v>428</v>
      </c>
      <c r="M32" s="96">
        <v>350</v>
      </c>
      <c r="N32" s="121"/>
      <c r="V32" s="122"/>
    </row>
    <row r="33" spans="1:22" ht="13.5" customHeight="1" thickBot="1">
      <c r="A33" s="414"/>
      <c r="B33" s="11" t="s">
        <v>672</v>
      </c>
      <c r="C33" s="10" t="s">
        <v>729</v>
      </c>
      <c r="D33" s="103">
        <v>45038</v>
      </c>
      <c r="E33" s="13" t="s">
        <v>4</v>
      </c>
      <c r="F33" s="14" t="s">
        <v>728</v>
      </c>
      <c r="G33" s="469"/>
      <c r="H33" s="470"/>
      <c r="I33" s="471"/>
      <c r="J33" s="15" t="s">
        <v>621</v>
      </c>
      <c r="K33" s="16"/>
      <c r="L33" s="16" t="s">
        <v>3</v>
      </c>
      <c r="M33" s="96">
        <v>470</v>
      </c>
      <c r="N33" s="121"/>
      <c r="V33" s="122"/>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121"/>
      <c r="V34" s="122"/>
    </row>
    <row r="35" spans="1:22" ht="21" thickBot="1">
      <c r="A35" s="413"/>
      <c r="B35" s="10" t="s">
        <v>679</v>
      </c>
      <c r="C35" s="10" t="s">
        <v>729</v>
      </c>
      <c r="D35" s="123">
        <v>45038</v>
      </c>
      <c r="E35" s="10"/>
      <c r="F35" s="10" t="s">
        <v>731</v>
      </c>
      <c r="G35" s="477" t="s">
        <v>729</v>
      </c>
      <c r="H35" s="474"/>
      <c r="I35" s="478"/>
      <c r="J35" s="61" t="s">
        <v>6</v>
      </c>
      <c r="K35" s="61"/>
      <c r="L35" s="61" t="s">
        <v>428</v>
      </c>
      <c r="M35" s="94">
        <v>840</v>
      </c>
      <c r="N35" s="121"/>
      <c r="V35" s="122"/>
    </row>
    <row r="36" spans="1:22" ht="21" thickBot="1">
      <c r="A36" s="413"/>
      <c r="B36" s="44" t="s">
        <v>336</v>
      </c>
      <c r="C36" s="44" t="s">
        <v>338</v>
      </c>
      <c r="D36" s="44" t="s">
        <v>23</v>
      </c>
      <c r="E36" s="411" t="s">
        <v>340</v>
      </c>
      <c r="F36" s="411"/>
      <c r="G36" s="415"/>
      <c r="H36" s="416"/>
      <c r="I36" s="417"/>
      <c r="J36" s="15" t="s">
        <v>18</v>
      </c>
      <c r="K36" s="16"/>
      <c r="L36" s="16" t="s">
        <v>428</v>
      </c>
      <c r="M36" s="96">
        <v>350</v>
      </c>
      <c r="N36" s="121"/>
      <c r="V36" s="122"/>
    </row>
    <row r="37" spans="1:22" ht="21" thickBot="1">
      <c r="A37" s="414"/>
      <c r="B37" s="11" t="s">
        <v>672</v>
      </c>
      <c r="C37" s="10" t="s">
        <v>729</v>
      </c>
      <c r="D37" s="103">
        <v>45038</v>
      </c>
      <c r="E37" s="13" t="s">
        <v>4</v>
      </c>
      <c r="F37" s="14" t="s">
        <v>728</v>
      </c>
      <c r="G37" s="469"/>
      <c r="H37" s="470"/>
      <c r="I37" s="471"/>
      <c r="J37" s="15"/>
      <c r="K37" s="16"/>
      <c r="L37" s="16"/>
      <c r="M37" s="96"/>
      <c r="N37" s="121"/>
      <c r="V37" s="122"/>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121"/>
      <c r="V38" s="122"/>
    </row>
    <row r="39" spans="1:22" ht="21" thickBot="1">
      <c r="A39" s="413"/>
      <c r="B39" s="10" t="s">
        <v>681</v>
      </c>
      <c r="C39" s="10" t="s">
        <v>729</v>
      </c>
      <c r="D39" s="123">
        <v>45038</v>
      </c>
      <c r="E39" s="10"/>
      <c r="F39" s="10" t="s">
        <v>731</v>
      </c>
      <c r="G39" s="477" t="s">
        <v>729</v>
      </c>
      <c r="H39" s="474"/>
      <c r="I39" s="478"/>
      <c r="J39" s="61" t="s">
        <v>6</v>
      </c>
      <c r="K39" s="61"/>
      <c r="L39" s="61" t="s">
        <v>428</v>
      </c>
      <c r="M39" s="94">
        <v>840</v>
      </c>
      <c r="N39" s="121"/>
      <c r="V39" s="122"/>
    </row>
    <row r="40" spans="1:22" ht="21" thickBot="1">
      <c r="A40" s="413"/>
      <c r="B40" s="44" t="s">
        <v>336</v>
      </c>
      <c r="C40" s="44" t="s">
        <v>338</v>
      </c>
      <c r="D40" s="44" t="s">
        <v>23</v>
      </c>
      <c r="E40" s="411" t="s">
        <v>340</v>
      </c>
      <c r="F40" s="411"/>
      <c r="G40" s="415"/>
      <c r="H40" s="416"/>
      <c r="I40" s="417"/>
      <c r="J40" s="15" t="s">
        <v>18</v>
      </c>
      <c r="K40" s="16"/>
      <c r="L40" s="16" t="s">
        <v>428</v>
      </c>
      <c r="M40" s="96">
        <v>350</v>
      </c>
      <c r="N40" s="121"/>
      <c r="V40" s="122"/>
    </row>
    <row r="41" spans="1:22" ht="21" thickBot="1">
      <c r="A41" s="414"/>
      <c r="B41" s="11" t="s">
        <v>672</v>
      </c>
      <c r="C41" s="10" t="s">
        <v>729</v>
      </c>
      <c r="D41" s="103">
        <v>45038</v>
      </c>
      <c r="E41" s="13" t="s">
        <v>4</v>
      </c>
      <c r="F41" s="14" t="s">
        <v>728</v>
      </c>
      <c r="G41" s="469"/>
      <c r="H41" s="470"/>
      <c r="I41" s="471"/>
      <c r="J41" s="15"/>
      <c r="K41" s="16"/>
      <c r="L41" s="16"/>
      <c r="M41" s="96"/>
      <c r="N41" s="121"/>
      <c r="V41" s="122"/>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121"/>
      <c r="V42" s="122"/>
    </row>
    <row r="43" spans="1:22" ht="13.5" customHeight="1" thickBot="1">
      <c r="A43" s="413"/>
      <c r="B43" s="10" t="s">
        <v>716</v>
      </c>
      <c r="C43" s="10" t="s">
        <v>729</v>
      </c>
      <c r="D43" s="123">
        <v>45038</v>
      </c>
      <c r="E43" s="10"/>
      <c r="F43" s="10" t="s">
        <v>731</v>
      </c>
      <c r="G43" s="477" t="s">
        <v>729</v>
      </c>
      <c r="H43" s="474"/>
      <c r="I43" s="478"/>
      <c r="J43" s="61" t="s">
        <v>6</v>
      </c>
      <c r="K43" s="61"/>
      <c r="L43" s="61" t="s">
        <v>428</v>
      </c>
      <c r="M43" s="94">
        <v>840</v>
      </c>
      <c r="N43" s="121"/>
      <c r="V43" s="122"/>
    </row>
    <row r="44" spans="1:22" ht="21" thickBot="1">
      <c r="A44" s="413"/>
      <c r="B44" s="44" t="s">
        <v>336</v>
      </c>
      <c r="C44" s="44" t="s">
        <v>338</v>
      </c>
      <c r="D44" s="44" t="s">
        <v>23</v>
      </c>
      <c r="E44" s="411" t="s">
        <v>340</v>
      </c>
      <c r="F44" s="411"/>
      <c r="G44" s="415"/>
      <c r="H44" s="416"/>
      <c r="I44" s="417"/>
      <c r="J44" s="15" t="s">
        <v>18</v>
      </c>
      <c r="K44" s="16"/>
      <c r="L44" s="16" t="s">
        <v>428</v>
      </c>
      <c r="M44" s="96">
        <v>350</v>
      </c>
      <c r="N44" s="121"/>
      <c r="V44" s="122"/>
    </row>
    <row r="45" spans="1:22" ht="21" thickBot="1">
      <c r="A45" s="414"/>
      <c r="B45" s="11" t="s">
        <v>672</v>
      </c>
      <c r="C45" s="10" t="s">
        <v>729</v>
      </c>
      <c r="D45" s="103">
        <v>45038</v>
      </c>
      <c r="E45" s="13" t="s">
        <v>4</v>
      </c>
      <c r="F45" s="14" t="s">
        <v>728</v>
      </c>
      <c r="G45" s="469"/>
      <c r="H45" s="470"/>
      <c r="I45" s="471"/>
      <c r="J45" s="15"/>
      <c r="K45" s="16"/>
      <c r="L45" s="16"/>
      <c r="M45" s="96"/>
      <c r="N45" s="121"/>
      <c r="V45" s="122"/>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121"/>
      <c r="V46" s="122"/>
    </row>
    <row r="47" spans="1:22" ht="21" thickBot="1">
      <c r="A47" s="413"/>
      <c r="B47" s="10" t="s">
        <v>715</v>
      </c>
      <c r="C47" s="10" t="s">
        <v>729</v>
      </c>
      <c r="D47" s="123">
        <v>45038</v>
      </c>
      <c r="E47" s="10"/>
      <c r="F47" s="10" t="s">
        <v>731</v>
      </c>
      <c r="G47" s="477" t="s">
        <v>729</v>
      </c>
      <c r="H47" s="474"/>
      <c r="I47" s="478"/>
      <c r="J47" s="61" t="s">
        <v>6</v>
      </c>
      <c r="K47" s="61"/>
      <c r="L47" s="61" t="s">
        <v>428</v>
      </c>
      <c r="M47" s="94">
        <v>840</v>
      </c>
      <c r="N47" s="121"/>
      <c r="V47" s="122"/>
    </row>
    <row r="48" spans="1:22" ht="21" thickBot="1">
      <c r="A48" s="413"/>
      <c r="B48" s="44" t="s">
        <v>336</v>
      </c>
      <c r="C48" s="44" t="s">
        <v>338</v>
      </c>
      <c r="D48" s="44" t="s">
        <v>23</v>
      </c>
      <c r="E48" s="411" t="s">
        <v>340</v>
      </c>
      <c r="F48" s="411"/>
      <c r="G48" s="415"/>
      <c r="H48" s="416"/>
      <c r="I48" s="417"/>
      <c r="J48" s="15" t="s">
        <v>18</v>
      </c>
      <c r="K48" s="16"/>
      <c r="L48" s="16" t="s">
        <v>428</v>
      </c>
      <c r="M48" s="96">
        <v>350</v>
      </c>
      <c r="N48" s="121"/>
      <c r="V48" s="122"/>
    </row>
    <row r="49" spans="1:22" ht="21" thickBot="1">
      <c r="A49" s="414"/>
      <c r="B49" s="11" t="s">
        <v>672</v>
      </c>
      <c r="C49" s="10" t="s">
        <v>729</v>
      </c>
      <c r="D49" s="103">
        <v>45038</v>
      </c>
      <c r="E49" s="13" t="s">
        <v>4</v>
      </c>
      <c r="F49" s="14" t="s">
        <v>728</v>
      </c>
      <c r="G49" s="469"/>
      <c r="H49" s="470"/>
      <c r="I49" s="471"/>
      <c r="J49" s="15"/>
      <c r="K49" s="16"/>
      <c r="L49" s="16"/>
      <c r="M49" s="96"/>
      <c r="N49" s="121"/>
      <c r="V49" s="122"/>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121"/>
      <c r="V50" s="122"/>
    </row>
    <row r="51" spans="1:22" ht="21" thickBot="1">
      <c r="A51" s="413"/>
      <c r="B51" s="10" t="s">
        <v>675</v>
      </c>
      <c r="C51" s="10" t="s">
        <v>729</v>
      </c>
      <c r="D51" s="123">
        <v>45038</v>
      </c>
      <c r="E51" s="10"/>
      <c r="F51" s="10" t="s">
        <v>731</v>
      </c>
      <c r="G51" s="477" t="s">
        <v>729</v>
      </c>
      <c r="H51" s="474"/>
      <c r="I51" s="478"/>
      <c r="J51" s="61" t="s">
        <v>6</v>
      </c>
      <c r="K51" s="61"/>
      <c r="L51" s="61" t="s">
        <v>428</v>
      </c>
      <c r="M51" s="94">
        <v>840</v>
      </c>
      <c r="N51" s="121"/>
      <c r="V51" s="122"/>
    </row>
    <row r="52" spans="1:22" ht="21" thickBot="1">
      <c r="A52" s="413"/>
      <c r="B52" s="44" t="s">
        <v>336</v>
      </c>
      <c r="C52" s="44" t="s">
        <v>338</v>
      </c>
      <c r="D52" s="44" t="s">
        <v>23</v>
      </c>
      <c r="E52" s="411" t="s">
        <v>340</v>
      </c>
      <c r="F52" s="411"/>
      <c r="G52" s="415"/>
      <c r="H52" s="416"/>
      <c r="I52" s="417"/>
      <c r="J52" s="15" t="s">
        <v>18</v>
      </c>
      <c r="K52" s="16"/>
      <c r="L52" s="16" t="s">
        <v>428</v>
      </c>
      <c r="M52" s="96">
        <v>350</v>
      </c>
      <c r="N52" s="121"/>
      <c r="V52" s="122"/>
    </row>
    <row r="53" spans="1:22" ht="21" thickBot="1">
      <c r="A53" s="414"/>
      <c r="B53" s="11" t="s">
        <v>672</v>
      </c>
      <c r="C53" s="10" t="s">
        <v>729</v>
      </c>
      <c r="D53" s="103">
        <v>45038</v>
      </c>
      <c r="E53" s="13" t="s">
        <v>4</v>
      </c>
      <c r="F53" s="14" t="s">
        <v>728</v>
      </c>
      <c r="G53" s="469"/>
      <c r="H53" s="470"/>
      <c r="I53" s="471"/>
      <c r="J53" s="15"/>
      <c r="K53" s="16"/>
      <c r="L53" s="16"/>
      <c r="M53" s="96"/>
      <c r="N53" s="121"/>
      <c r="V53" s="122"/>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121"/>
      <c r="V54" s="122"/>
    </row>
    <row r="55" spans="1:22" ht="21" thickBot="1">
      <c r="A55" s="413"/>
      <c r="B55" s="10" t="s">
        <v>732</v>
      </c>
      <c r="C55" s="10" t="s">
        <v>729</v>
      </c>
      <c r="D55" s="123">
        <v>45038</v>
      </c>
      <c r="E55" s="10"/>
      <c r="F55" s="10" t="s">
        <v>731</v>
      </c>
      <c r="G55" s="477" t="s">
        <v>730</v>
      </c>
      <c r="H55" s="474"/>
      <c r="I55" s="478"/>
      <c r="J55" s="61" t="s">
        <v>6</v>
      </c>
      <c r="K55" s="61"/>
      <c r="L55" s="61" t="s">
        <v>428</v>
      </c>
      <c r="M55" s="94">
        <v>840</v>
      </c>
      <c r="N55" s="121"/>
      <c r="P55" s="124"/>
      <c r="V55" s="122"/>
    </row>
    <row r="56" spans="1:22" ht="21" thickBot="1">
      <c r="A56" s="413"/>
      <c r="B56" s="44" t="s">
        <v>336</v>
      </c>
      <c r="C56" s="44" t="s">
        <v>338</v>
      </c>
      <c r="D56" s="44" t="s">
        <v>23</v>
      </c>
      <c r="E56" s="411" t="s">
        <v>340</v>
      </c>
      <c r="F56" s="411"/>
      <c r="G56" s="415"/>
      <c r="H56" s="416"/>
      <c r="I56" s="417"/>
      <c r="J56" s="15" t="s">
        <v>18</v>
      </c>
      <c r="K56" s="16"/>
      <c r="L56" s="16" t="s">
        <v>428</v>
      </c>
      <c r="M56" s="96">
        <v>350</v>
      </c>
      <c r="N56" s="121"/>
      <c r="V56" s="122"/>
    </row>
    <row r="57" spans="1:22" s="124" customFormat="1" ht="21" thickBot="1">
      <c r="A57" s="414"/>
      <c r="B57" s="11" t="s">
        <v>672</v>
      </c>
      <c r="C57" s="10" t="s">
        <v>729</v>
      </c>
      <c r="D57" s="103">
        <v>45038</v>
      </c>
      <c r="E57" s="13" t="s">
        <v>4</v>
      </c>
      <c r="F57" s="14" t="s">
        <v>728</v>
      </c>
      <c r="G57" s="469"/>
      <c r="H57" s="470"/>
      <c r="I57" s="471"/>
      <c r="J57" s="15"/>
      <c r="K57" s="16"/>
      <c r="L57" s="16"/>
      <c r="M57" s="96"/>
      <c r="N57" s="125"/>
      <c r="P57" s="112"/>
      <c r="Q57" s="112"/>
      <c r="V57" s="122"/>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121"/>
      <c r="V58" s="122"/>
    </row>
    <row r="59" spans="1:22" ht="13.8" thickBot="1">
      <c r="A59" s="413"/>
      <c r="B59" s="10" t="s">
        <v>684</v>
      </c>
      <c r="C59" s="10" t="s">
        <v>725</v>
      </c>
      <c r="D59" s="123">
        <v>45044</v>
      </c>
      <c r="E59" s="10"/>
      <c r="F59" s="10" t="s">
        <v>726</v>
      </c>
      <c r="G59" s="477" t="s">
        <v>725</v>
      </c>
      <c r="H59" s="474"/>
      <c r="I59" s="478"/>
      <c r="J59" s="61" t="s">
        <v>6</v>
      </c>
      <c r="K59" s="61"/>
      <c r="L59" s="61" t="s">
        <v>3</v>
      </c>
      <c r="M59" s="94">
        <v>1250</v>
      </c>
      <c r="N59" s="121"/>
      <c r="V59" s="122"/>
    </row>
    <row r="60" spans="1:22" ht="21" thickBot="1">
      <c r="A60" s="413"/>
      <c r="B60" s="44" t="s">
        <v>336</v>
      </c>
      <c r="C60" s="44" t="s">
        <v>338</v>
      </c>
      <c r="D60" s="44" t="s">
        <v>23</v>
      </c>
      <c r="E60" s="411" t="s">
        <v>340</v>
      </c>
      <c r="F60" s="411"/>
      <c r="G60" s="415"/>
      <c r="H60" s="416"/>
      <c r="I60" s="417"/>
      <c r="J60" s="15" t="s">
        <v>621</v>
      </c>
      <c r="K60" s="16"/>
      <c r="L60" s="16" t="s">
        <v>3</v>
      </c>
      <c r="M60" s="96">
        <v>500</v>
      </c>
      <c r="N60" s="121"/>
      <c r="V60" s="122"/>
    </row>
    <row r="61" spans="1:22" ht="13.8" thickBot="1">
      <c r="A61" s="414"/>
      <c r="B61" s="11" t="s">
        <v>672</v>
      </c>
      <c r="C61" s="10" t="s">
        <v>725</v>
      </c>
      <c r="D61" s="103">
        <v>45046</v>
      </c>
      <c r="E61" s="13" t="s">
        <v>4</v>
      </c>
      <c r="F61" s="123" t="s">
        <v>724</v>
      </c>
      <c r="G61" s="469"/>
      <c r="H61" s="470"/>
      <c r="I61" s="471"/>
      <c r="J61" s="15"/>
      <c r="K61" s="16"/>
      <c r="L61" s="16"/>
      <c r="M61" s="96"/>
      <c r="N61" s="121"/>
      <c r="V61" s="122"/>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121"/>
      <c r="V62" s="122"/>
    </row>
    <row r="63" spans="1:22" ht="21" thickBot="1">
      <c r="A63" s="413"/>
      <c r="B63" s="10" t="s">
        <v>702</v>
      </c>
      <c r="C63" s="10" t="s">
        <v>725</v>
      </c>
      <c r="D63" s="123">
        <v>45044</v>
      </c>
      <c r="E63" s="10"/>
      <c r="F63" s="10" t="s">
        <v>726</v>
      </c>
      <c r="G63" s="477" t="s">
        <v>725</v>
      </c>
      <c r="H63" s="474"/>
      <c r="I63" s="478"/>
      <c r="J63" s="61" t="s">
        <v>600</v>
      </c>
      <c r="K63" s="61"/>
      <c r="L63" s="61" t="s">
        <v>428</v>
      </c>
      <c r="M63" s="94">
        <v>1250</v>
      </c>
      <c r="N63" s="121"/>
      <c r="V63" s="122"/>
    </row>
    <row r="64" spans="1:22" ht="21" thickBot="1">
      <c r="A64" s="413"/>
      <c r="B64" s="44" t="s">
        <v>336</v>
      </c>
      <c r="C64" s="44" t="s">
        <v>338</v>
      </c>
      <c r="D64" s="44" t="s">
        <v>23</v>
      </c>
      <c r="E64" s="411" t="s">
        <v>340</v>
      </c>
      <c r="F64" s="411"/>
      <c r="G64" s="415"/>
      <c r="H64" s="416"/>
      <c r="I64" s="417"/>
      <c r="J64" s="15" t="s">
        <v>621</v>
      </c>
      <c r="K64" s="16"/>
      <c r="L64" s="16" t="s">
        <v>428</v>
      </c>
      <c r="M64" s="96">
        <v>500</v>
      </c>
      <c r="N64" s="121"/>
      <c r="V64" s="122"/>
    </row>
    <row r="65" spans="1:22" ht="13.8" thickBot="1">
      <c r="A65" s="414"/>
      <c r="B65" s="11" t="s">
        <v>672</v>
      </c>
      <c r="C65" s="10" t="s">
        <v>725</v>
      </c>
      <c r="D65" s="103">
        <v>45046</v>
      </c>
      <c r="E65" s="13" t="s">
        <v>4</v>
      </c>
      <c r="F65" s="123" t="s">
        <v>724</v>
      </c>
      <c r="G65" s="469"/>
      <c r="H65" s="470"/>
      <c r="I65" s="471"/>
      <c r="J65" s="15" t="s">
        <v>0</v>
      </c>
      <c r="K65" s="16"/>
      <c r="L65" s="16"/>
      <c r="M65" s="17"/>
      <c r="N65" s="121"/>
      <c r="V65" s="122"/>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121"/>
      <c r="V66" s="122"/>
    </row>
    <row r="67" spans="1:22" ht="13.8" thickBot="1">
      <c r="A67" s="413"/>
      <c r="B67" s="10" t="s">
        <v>677</v>
      </c>
      <c r="C67" s="10" t="s">
        <v>725</v>
      </c>
      <c r="D67" s="123">
        <v>45044</v>
      </c>
      <c r="E67" s="10"/>
      <c r="F67" s="10" t="s">
        <v>726</v>
      </c>
      <c r="G67" s="477" t="s">
        <v>725</v>
      </c>
      <c r="H67" s="474"/>
      <c r="I67" s="478"/>
      <c r="J67" s="61" t="s">
        <v>600</v>
      </c>
      <c r="K67" s="61"/>
      <c r="L67" s="61" t="s">
        <v>428</v>
      </c>
      <c r="M67" s="94">
        <v>1250</v>
      </c>
      <c r="N67" s="121"/>
      <c r="V67" s="122"/>
    </row>
    <row r="68" spans="1:22" ht="21" thickBot="1">
      <c r="A68" s="413"/>
      <c r="B68" s="44" t="s">
        <v>336</v>
      </c>
      <c r="C68" s="44" t="s">
        <v>338</v>
      </c>
      <c r="D68" s="44" t="s">
        <v>23</v>
      </c>
      <c r="E68" s="411" t="s">
        <v>340</v>
      </c>
      <c r="F68" s="411"/>
      <c r="G68" s="415"/>
      <c r="H68" s="416"/>
      <c r="I68" s="417"/>
      <c r="J68" s="15" t="s">
        <v>18</v>
      </c>
      <c r="K68" s="16"/>
      <c r="L68" s="16" t="s">
        <v>428</v>
      </c>
      <c r="M68" s="96">
        <v>807</v>
      </c>
      <c r="N68" s="121"/>
      <c r="V68" s="122"/>
    </row>
    <row r="69" spans="1:22" ht="13.8" thickBot="1">
      <c r="A69" s="414"/>
      <c r="B69" s="11" t="s">
        <v>672</v>
      </c>
      <c r="C69" s="10" t="s">
        <v>725</v>
      </c>
      <c r="D69" s="103">
        <v>45046</v>
      </c>
      <c r="E69" s="13" t="s">
        <v>4</v>
      </c>
      <c r="F69" s="123" t="s">
        <v>724</v>
      </c>
      <c r="G69" s="469"/>
      <c r="H69" s="470"/>
      <c r="I69" s="471"/>
      <c r="J69" s="15" t="s">
        <v>621</v>
      </c>
      <c r="K69" s="16"/>
      <c r="L69" s="16" t="s">
        <v>428</v>
      </c>
      <c r="M69" s="96">
        <v>500</v>
      </c>
      <c r="N69" s="121"/>
      <c r="V69" s="122"/>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121"/>
      <c r="V70" s="122"/>
    </row>
    <row r="71" spans="1:22" ht="13.8" thickBot="1">
      <c r="A71" s="413"/>
      <c r="B71" s="10" t="s">
        <v>682</v>
      </c>
      <c r="C71" s="10" t="s">
        <v>725</v>
      </c>
      <c r="D71" s="123">
        <v>45044</v>
      </c>
      <c r="E71" s="10"/>
      <c r="F71" s="10" t="s">
        <v>726</v>
      </c>
      <c r="G71" s="477" t="s">
        <v>725</v>
      </c>
      <c r="H71" s="474"/>
      <c r="I71" s="478"/>
      <c r="J71" s="61" t="s">
        <v>600</v>
      </c>
      <c r="K71" s="61"/>
      <c r="L71" s="61" t="s">
        <v>428</v>
      </c>
      <c r="M71" s="94">
        <v>1000</v>
      </c>
      <c r="N71" s="121"/>
      <c r="V71" s="122"/>
    </row>
    <row r="72" spans="1:22" ht="21" thickBot="1">
      <c r="A72" s="413"/>
      <c r="B72" s="44" t="s">
        <v>336</v>
      </c>
      <c r="C72" s="44" t="s">
        <v>338</v>
      </c>
      <c r="D72" s="44" t="s">
        <v>23</v>
      </c>
      <c r="E72" s="411" t="s">
        <v>340</v>
      </c>
      <c r="F72" s="411"/>
      <c r="G72" s="415"/>
      <c r="H72" s="416"/>
      <c r="I72" s="417"/>
      <c r="J72" s="15" t="s">
        <v>18</v>
      </c>
      <c r="K72" s="16"/>
      <c r="L72" s="16" t="s">
        <v>428</v>
      </c>
      <c r="M72" s="96">
        <v>807</v>
      </c>
      <c r="N72" s="121"/>
      <c r="V72" s="122"/>
    </row>
    <row r="73" spans="1:22" ht="13.8" thickBot="1">
      <c r="A73" s="414"/>
      <c r="B73" s="11" t="s">
        <v>672</v>
      </c>
      <c r="C73" s="10" t="s">
        <v>725</v>
      </c>
      <c r="D73" s="103">
        <v>45046</v>
      </c>
      <c r="E73" s="13" t="s">
        <v>4</v>
      </c>
      <c r="F73" s="123" t="s">
        <v>724</v>
      </c>
      <c r="G73" s="469"/>
      <c r="H73" s="470"/>
      <c r="I73" s="471"/>
      <c r="J73" s="15" t="s">
        <v>621</v>
      </c>
      <c r="K73" s="16"/>
      <c r="L73" s="16" t="s">
        <v>428</v>
      </c>
      <c r="M73" s="96">
        <v>500</v>
      </c>
      <c r="N73" s="121"/>
      <c r="V73" s="122"/>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121"/>
      <c r="V74" s="122"/>
    </row>
    <row r="75" spans="1:22" ht="13.8" thickBot="1">
      <c r="A75" s="413"/>
      <c r="B75" s="10" t="s">
        <v>683</v>
      </c>
      <c r="C75" s="10" t="s">
        <v>725</v>
      </c>
      <c r="D75" s="123">
        <v>45044</v>
      </c>
      <c r="E75" s="10"/>
      <c r="F75" s="10" t="s">
        <v>726</v>
      </c>
      <c r="G75" s="477" t="s">
        <v>725</v>
      </c>
      <c r="H75" s="474"/>
      <c r="I75" s="478"/>
      <c r="J75" s="61" t="s">
        <v>600</v>
      </c>
      <c r="K75" s="61"/>
      <c r="L75" s="61" t="s">
        <v>428</v>
      </c>
      <c r="M75" s="94">
        <v>1000</v>
      </c>
      <c r="N75" s="121"/>
      <c r="V75" s="122"/>
    </row>
    <row r="76" spans="1:22" ht="21" thickBot="1">
      <c r="A76" s="413"/>
      <c r="B76" s="44" t="s">
        <v>336</v>
      </c>
      <c r="C76" s="44" t="s">
        <v>338</v>
      </c>
      <c r="D76" s="44" t="s">
        <v>23</v>
      </c>
      <c r="E76" s="411" t="s">
        <v>340</v>
      </c>
      <c r="F76" s="411"/>
      <c r="G76" s="415"/>
      <c r="H76" s="416"/>
      <c r="I76" s="417"/>
      <c r="J76" s="15" t="s">
        <v>18</v>
      </c>
      <c r="K76" s="16"/>
      <c r="L76" s="16" t="s">
        <v>428</v>
      </c>
      <c r="M76" s="96">
        <v>807</v>
      </c>
      <c r="N76" s="121"/>
      <c r="V76" s="122"/>
    </row>
    <row r="77" spans="1:22" ht="13.8" thickBot="1">
      <c r="A77" s="414"/>
      <c r="B77" s="11" t="s">
        <v>672</v>
      </c>
      <c r="C77" s="10" t="s">
        <v>725</v>
      </c>
      <c r="D77" s="103">
        <v>45046</v>
      </c>
      <c r="E77" s="13" t="s">
        <v>4</v>
      </c>
      <c r="F77" s="123" t="s">
        <v>724</v>
      </c>
      <c r="G77" s="469"/>
      <c r="H77" s="470"/>
      <c r="I77" s="471"/>
      <c r="J77" s="15" t="s">
        <v>0</v>
      </c>
      <c r="K77" s="16"/>
      <c r="L77" s="16"/>
      <c r="M77" s="17"/>
      <c r="N77" s="121"/>
      <c r="V77" s="122"/>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121"/>
      <c r="V78" s="122"/>
    </row>
    <row r="79" spans="1:22" ht="13.8" thickBot="1">
      <c r="A79" s="413"/>
      <c r="B79" s="10" t="s">
        <v>708</v>
      </c>
      <c r="C79" s="10" t="s">
        <v>725</v>
      </c>
      <c r="D79" s="123">
        <v>45044</v>
      </c>
      <c r="E79" s="10"/>
      <c r="F79" s="10" t="s">
        <v>726</v>
      </c>
      <c r="G79" s="477" t="s">
        <v>725</v>
      </c>
      <c r="H79" s="474"/>
      <c r="I79" s="478"/>
      <c r="J79" s="61" t="s">
        <v>600</v>
      </c>
      <c r="K79" s="61"/>
      <c r="L79" s="61" t="s">
        <v>428</v>
      </c>
      <c r="M79" s="94">
        <v>1000</v>
      </c>
      <c r="N79" s="121"/>
      <c r="V79" s="122"/>
    </row>
    <row r="80" spans="1:22" ht="21" thickBot="1">
      <c r="A80" s="413"/>
      <c r="B80" s="44" t="s">
        <v>336</v>
      </c>
      <c r="C80" s="44" t="s">
        <v>338</v>
      </c>
      <c r="D80" s="44" t="s">
        <v>23</v>
      </c>
      <c r="E80" s="411" t="s">
        <v>340</v>
      </c>
      <c r="F80" s="411"/>
      <c r="G80" s="415"/>
      <c r="H80" s="416"/>
      <c r="I80" s="417"/>
      <c r="J80" s="15" t="s">
        <v>18</v>
      </c>
      <c r="K80" s="16"/>
      <c r="L80" s="16" t="s">
        <v>428</v>
      </c>
      <c r="M80" s="96">
        <v>807</v>
      </c>
      <c r="N80" s="121"/>
      <c r="V80" s="122"/>
    </row>
    <row r="81" spans="1:22" ht="13.8" thickBot="1">
      <c r="A81" s="414"/>
      <c r="B81" s="11" t="s">
        <v>672</v>
      </c>
      <c r="C81" s="10" t="s">
        <v>725</v>
      </c>
      <c r="D81" s="103">
        <v>45046</v>
      </c>
      <c r="E81" s="13" t="s">
        <v>4</v>
      </c>
      <c r="F81" s="123" t="s">
        <v>724</v>
      </c>
      <c r="G81" s="469"/>
      <c r="H81" s="470"/>
      <c r="I81" s="471"/>
      <c r="J81" s="15" t="s">
        <v>0</v>
      </c>
      <c r="K81" s="16"/>
      <c r="L81" s="16"/>
      <c r="M81" s="17"/>
      <c r="N81" s="121"/>
      <c r="V81" s="122"/>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121"/>
      <c r="V82" s="122"/>
    </row>
    <row r="83" spans="1:22" ht="13.8" thickBot="1">
      <c r="A83" s="413"/>
      <c r="B83" s="10" t="s">
        <v>676</v>
      </c>
      <c r="C83" s="10" t="s">
        <v>725</v>
      </c>
      <c r="D83" s="123">
        <v>45044</v>
      </c>
      <c r="E83" s="10"/>
      <c r="F83" s="10" t="s">
        <v>726</v>
      </c>
      <c r="G83" s="477" t="s">
        <v>725</v>
      </c>
      <c r="H83" s="474"/>
      <c r="I83" s="478"/>
      <c r="J83" s="61" t="s">
        <v>600</v>
      </c>
      <c r="K83" s="61"/>
      <c r="L83" s="61" t="s">
        <v>428</v>
      </c>
      <c r="M83" s="94">
        <v>1000</v>
      </c>
      <c r="N83" s="121"/>
      <c r="V83" s="122"/>
    </row>
    <row r="84" spans="1:22" ht="21" thickBot="1">
      <c r="A84" s="413"/>
      <c r="B84" s="44" t="s">
        <v>336</v>
      </c>
      <c r="C84" s="44" t="s">
        <v>338</v>
      </c>
      <c r="D84" s="44" t="s">
        <v>23</v>
      </c>
      <c r="E84" s="411" t="s">
        <v>340</v>
      </c>
      <c r="F84" s="411"/>
      <c r="G84" s="415"/>
      <c r="H84" s="416"/>
      <c r="I84" s="417"/>
      <c r="J84" s="15" t="s">
        <v>18</v>
      </c>
      <c r="K84" s="16"/>
      <c r="L84" s="16" t="s">
        <v>428</v>
      </c>
      <c r="M84" s="96">
        <v>807</v>
      </c>
      <c r="N84" s="121"/>
      <c r="V84" s="122"/>
    </row>
    <row r="85" spans="1:22" ht="13.8" thickBot="1">
      <c r="A85" s="414"/>
      <c r="B85" s="11" t="s">
        <v>672</v>
      </c>
      <c r="C85" s="10" t="s">
        <v>725</v>
      </c>
      <c r="D85" s="103">
        <v>45046</v>
      </c>
      <c r="E85" s="13" t="s">
        <v>4</v>
      </c>
      <c r="F85" s="123" t="s">
        <v>724</v>
      </c>
      <c r="G85" s="469"/>
      <c r="H85" s="470"/>
      <c r="I85" s="471"/>
      <c r="J85" s="15" t="s">
        <v>0</v>
      </c>
      <c r="K85" s="16"/>
      <c r="L85" s="16"/>
      <c r="M85" s="17"/>
      <c r="N85" s="121"/>
      <c r="V85" s="122"/>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121"/>
      <c r="V86" s="122"/>
    </row>
    <row r="87" spans="1:22" ht="13.8" thickBot="1">
      <c r="A87" s="413"/>
      <c r="B87" s="10" t="s">
        <v>700</v>
      </c>
      <c r="C87" s="10" t="s">
        <v>725</v>
      </c>
      <c r="D87" s="123">
        <v>45044</v>
      </c>
      <c r="E87" s="10"/>
      <c r="F87" s="10" t="s">
        <v>726</v>
      </c>
      <c r="G87" s="477" t="s">
        <v>725</v>
      </c>
      <c r="H87" s="474"/>
      <c r="I87" s="478"/>
      <c r="J87" s="61" t="s">
        <v>600</v>
      </c>
      <c r="K87" s="61"/>
      <c r="L87" s="61" t="s">
        <v>428</v>
      </c>
      <c r="M87" s="94">
        <v>1000</v>
      </c>
      <c r="N87" s="121"/>
      <c r="V87" s="122"/>
    </row>
    <row r="88" spans="1:22" ht="21" thickBot="1">
      <c r="A88" s="413"/>
      <c r="B88" s="44" t="s">
        <v>336</v>
      </c>
      <c r="C88" s="44" t="s">
        <v>338</v>
      </c>
      <c r="D88" s="44" t="s">
        <v>23</v>
      </c>
      <c r="E88" s="411" t="s">
        <v>340</v>
      </c>
      <c r="F88" s="411"/>
      <c r="G88" s="415"/>
      <c r="H88" s="416"/>
      <c r="I88" s="417"/>
      <c r="J88" s="15" t="s">
        <v>18</v>
      </c>
      <c r="K88" s="16"/>
      <c r="L88" s="16" t="s">
        <v>428</v>
      </c>
      <c r="M88" s="96">
        <v>807</v>
      </c>
      <c r="N88" s="121"/>
      <c r="V88" s="122"/>
    </row>
    <row r="89" spans="1:22" ht="13.8" thickBot="1">
      <c r="A89" s="414"/>
      <c r="B89" s="11" t="s">
        <v>672</v>
      </c>
      <c r="C89" s="10" t="s">
        <v>725</v>
      </c>
      <c r="D89" s="103">
        <v>45046</v>
      </c>
      <c r="E89" s="13" t="s">
        <v>4</v>
      </c>
      <c r="F89" s="123" t="s">
        <v>724</v>
      </c>
      <c r="G89" s="469"/>
      <c r="H89" s="470"/>
      <c r="I89" s="471"/>
      <c r="J89" s="15" t="s">
        <v>0</v>
      </c>
      <c r="K89" s="16"/>
      <c r="L89" s="16"/>
      <c r="M89" s="17"/>
      <c r="N89" s="121"/>
      <c r="V89" s="122"/>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121"/>
      <c r="V90" s="122"/>
    </row>
    <row r="91" spans="1:22" ht="13.8" thickBot="1">
      <c r="A91" s="413"/>
      <c r="B91" s="10" t="s">
        <v>727</v>
      </c>
      <c r="C91" s="10" t="s">
        <v>725</v>
      </c>
      <c r="D91" s="123">
        <v>45044</v>
      </c>
      <c r="E91" s="10"/>
      <c r="F91" s="10" t="s">
        <v>726</v>
      </c>
      <c r="G91" s="477" t="s">
        <v>725</v>
      </c>
      <c r="H91" s="474"/>
      <c r="I91" s="478"/>
      <c r="J91" s="61" t="s">
        <v>600</v>
      </c>
      <c r="K91" s="61"/>
      <c r="L91" s="61" t="s">
        <v>428</v>
      </c>
      <c r="M91" s="94">
        <v>1000</v>
      </c>
      <c r="N91" s="121"/>
      <c r="V91" s="122"/>
    </row>
    <row r="92" spans="1:22" ht="21" thickBot="1">
      <c r="A92" s="413"/>
      <c r="B92" s="44" t="s">
        <v>336</v>
      </c>
      <c r="C92" s="44" t="s">
        <v>338</v>
      </c>
      <c r="D92" s="44" t="s">
        <v>23</v>
      </c>
      <c r="E92" s="411" t="s">
        <v>340</v>
      </c>
      <c r="F92" s="411"/>
      <c r="G92" s="415"/>
      <c r="H92" s="416"/>
      <c r="I92" s="417"/>
      <c r="J92" s="15" t="s">
        <v>18</v>
      </c>
      <c r="K92" s="16"/>
      <c r="L92" s="16" t="s">
        <v>428</v>
      </c>
      <c r="M92" s="96">
        <v>807</v>
      </c>
      <c r="N92" s="121"/>
      <c r="V92" s="122"/>
    </row>
    <row r="93" spans="1:22" ht="13.8" thickBot="1">
      <c r="A93" s="414"/>
      <c r="B93" s="11" t="s">
        <v>672</v>
      </c>
      <c r="C93" s="10" t="s">
        <v>725</v>
      </c>
      <c r="D93" s="103">
        <v>45046</v>
      </c>
      <c r="E93" s="13" t="s">
        <v>4</v>
      </c>
      <c r="F93" s="123" t="s">
        <v>724</v>
      </c>
      <c r="G93" s="469"/>
      <c r="H93" s="470"/>
      <c r="I93" s="471"/>
      <c r="J93" s="15" t="s">
        <v>0</v>
      </c>
      <c r="K93" s="16"/>
      <c r="L93" s="16"/>
      <c r="M93" s="17"/>
      <c r="N93" s="121"/>
      <c r="V93" s="122"/>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121"/>
      <c r="V94" s="122"/>
    </row>
    <row r="95" spans="1:22" ht="21" thickBot="1">
      <c r="A95" s="413"/>
      <c r="B95" s="10" t="s">
        <v>723</v>
      </c>
      <c r="C95" s="10" t="s">
        <v>720</v>
      </c>
      <c r="D95" s="123">
        <v>45065</v>
      </c>
      <c r="E95" s="10"/>
      <c r="F95" s="10" t="s">
        <v>719</v>
      </c>
      <c r="G95" s="477" t="s">
        <v>717</v>
      </c>
      <c r="H95" s="474"/>
      <c r="I95" s="478"/>
      <c r="J95" s="61" t="s">
        <v>5</v>
      </c>
      <c r="K95" s="61"/>
      <c r="L95" s="61" t="s">
        <v>428</v>
      </c>
      <c r="M95" s="94">
        <v>28</v>
      </c>
      <c r="N95" s="121"/>
      <c r="V95" s="122"/>
    </row>
    <row r="96" spans="1:22" ht="21" thickBot="1">
      <c r="A96" s="413"/>
      <c r="B96" s="44" t="s">
        <v>336</v>
      </c>
      <c r="C96" s="44" t="s">
        <v>338</v>
      </c>
      <c r="D96" s="44" t="s">
        <v>23</v>
      </c>
      <c r="E96" s="411" t="s">
        <v>340</v>
      </c>
      <c r="F96" s="411"/>
      <c r="G96" s="415"/>
      <c r="H96" s="416"/>
      <c r="I96" s="417"/>
      <c r="J96" s="15" t="s">
        <v>1</v>
      </c>
      <c r="K96" s="16"/>
      <c r="L96" s="16"/>
      <c r="M96" s="17"/>
      <c r="N96" s="121"/>
      <c r="V96" s="122"/>
    </row>
    <row r="97" spans="1:22" ht="21" thickBot="1">
      <c r="A97" s="414"/>
      <c r="B97" s="11" t="s">
        <v>722</v>
      </c>
      <c r="C97" s="11" t="s">
        <v>717</v>
      </c>
      <c r="D97" s="103">
        <v>45065</v>
      </c>
      <c r="E97" s="13" t="s">
        <v>4</v>
      </c>
      <c r="F97" s="107">
        <v>45065</v>
      </c>
      <c r="G97" s="469"/>
      <c r="H97" s="470"/>
      <c r="I97" s="471"/>
      <c r="J97" s="15" t="s">
        <v>0</v>
      </c>
      <c r="K97" s="16"/>
      <c r="L97" s="16"/>
      <c r="M97" s="17"/>
      <c r="N97" s="121"/>
      <c r="V97" s="122"/>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121"/>
      <c r="V98" s="122"/>
    </row>
    <row r="99" spans="1:22" ht="21" thickBot="1">
      <c r="A99" s="413"/>
      <c r="B99" s="10" t="s">
        <v>721</v>
      </c>
      <c r="C99" s="10" t="s">
        <v>720</v>
      </c>
      <c r="D99" s="123">
        <v>45065</v>
      </c>
      <c r="E99" s="10"/>
      <c r="F99" s="10" t="s">
        <v>719</v>
      </c>
      <c r="G99" s="477" t="s">
        <v>717</v>
      </c>
      <c r="H99" s="474"/>
      <c r="I99" s="478"/>
      <c r="J99" s="61" t="s">
        <v>5</v>
      </c>
      <c r="K99" s="61"/>
      <c r="L99" s="61" t="s">
        <v>428</v>
      </c>
      <c r="M99" s="94">
        <v>28</v>
      </c>
      <c r="N99" s="121"/>
      <c r="V99" s="122"/>
    </row>
    <row r="100" spans="1:22" ht="21" thickBot="1">
      <c r="A100" s="413"/>
      <c r="B100" s="44" t="s">
        <v>336</v>
      </c>
      <c r="C100" s="44" t="s">
        <v>338</v>
      </c>
      <c r="D100" s="44" t="s">
        <v>23</v>
      </c>
      <c r="E100" s="411" t="s">
        <v>340</v>
      </c>
      <c r="F100" s="411"/>
      <c r="G100" s="415"/>
      <c r="H100" s="416"/>
      <c r="I100" s="417"/>
      <c r="J100" s="15" t="s">
        <v>1</v>
      </c>
      <c r="K100" s="16"/>
      <c r="L100" s="16"/>
      <c r="M100" s="17"/>
      <c r="N100" s="121"/>
      <c r="V100" s="122"/>
    </row>
    <row r="101" spans="1:22" ht="21" thickBot="1">
      <c r="A101" s="414"/>
      <c r="B101" s="11" t="s">
        <v>718</v>
      </c>
      <c r="C101" s="11" t="s">
        <v>717</v>
      </c>
      <c r="D101" s="103">
        <v>45065</v>
      </c>
      <c r="E101" s="13" t="s">
        <v>4</v>
      </c>
      <c r="F101" s="107">
        <v>45065</v>
      </c>
      <c r="G101" s="469"/>
      <c r="H101" s="470"/>
      <c r="I101" s="471"/>
      <c r="J101" s="15" t="s">
        <v>0</v>
      </c>
      <c r="K101" s="16"/>
      <c r="L101" s="16"/>
      <c r="M101" s="17"/>
      <c r="N101" s="121"/>
      <c r="V101" s="122"/>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121"/>
      <c r="V102" s="122"/>
    </row>
    <row r="103" spans="1:22" ht="13.8" thickBot="1">
      <c r="A103" s="413"/>
      <c r="B103" s="10" t="s">
        <v>684</v>
      </c>
      <c r="C103" s="10" t="s">
        <v>713</v>
      </c>
      <c r="D103" s="123">
        <v>45085</v>
      </c>
      <c r="E103" s="10"/>
      <c r="F103" s="10" t="s">
        <v>712</v>
      </c>
      <c r="G103" s="477" t="s">
        <v>711</v>
      </c>
      <c r="H103" s="474"/>
      <c r="I103" s="478"/>
      <c r="J103" s="61" t="s">
        <v>6</v>
      </c>
      <c r="K103" s="61"/>
      <c r="L103" s="61" t="s">
        <v>428</v>
      </c>
      <c r="M103" s="94">
        <v>400</v>
      </c>
      <c r="N103" s="121"/>
      <c r="V103" s="122"/>
    </row>
    <row r="104" spans="1:22" ht="21" thickBot="1">
      <c r="A104" s="413"/>
      <c r="B104" s="44" t="s">
        <v>336</v>
      </c>
      <c r="C104" s="44" t="s">
        <v>338</v>
      </c>
      <c r="D104" s="44" t="s">
        <v>23</v>
      </c>
      <c r="E104" s="411" t="s">
        <v>340</v>
      </c>
      <c r="F104" s="411"/>
      <c r="G104" s="415"/>
      <c r="H104" s="416"/>
      <c r="I104" s="417"/>
      <c r="J104" s="15" t="s">
        <v>621</v>
      </c>
      <c r="K104" s="16"/>
      <c r="L104" s="16" t="s">
        <v>428</v>
      </c>
      <c r="M104" s="96">
        <v>350</v>
      </c>
      <c r="N104" s="121"/>
      <c r="V104" s="122"/>
    </row>
    <row r="105" spans="1:22" ht="21" thickBot="1">
      <c r="A105" s="414"/>
      <c r="B105" s="11" t="s">
        <v>672</v>
      </c>
      <c r="C105" s="11" t="s">
        <v>711</v>
      </c>
      <c r="D105" s="103">
        <v>45089</v>
      </c>
      <c r="E105" s="13" t="s">
        <v>4</v>
      </c>
      <c r="F105" s="14" t="s">
        <v>710</v>
      </c>
      <c r="G105" s="469"/>
      <c r="H105" s="470"/>
      <c r="I105" s="471"/>
      <c r="J105" s="15" t="s">
        <v>0</v>
      </c>
      <c r="K105" s="16"/>
      <c r="L105" s="16"/>
      <c r="M105" s="17"/>
      <c r="N105" s="121"/>
      <c r="V105" s="122"/>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121"/>
      <c r="V106" s="122"/>
    </row>
    <row r="107" spans="1:22" ht="13.8" thickBot="1">
      <c r="A107" s="413"/>
      <c r="B107" s="10" t="s">
        <v>682</v>
      </c>
      <c r="C107" s="10" t="s">
        <v>713</v>
      </c>
      <c r="D107" s="123">
        <v>45085</v>
      </c>
      <c r="E107" s="10"/>
      <c r="F107" s="10" t="s">
        <v>712</v>
      </c>
      <c r="G107" s="477" t="s">
        <v>711</v>
      </c>
      <c r="H107" s="474"/>
      <c r="I107" s="478"/>
      <c r="J107" s="61" t="s">
        <v>6</v>
      </c>
      <c r="K107" s="61"/>
      <c r="L107" s="61" t="s">
        <v>428</v>
      </c>
      <c r="M107" s="94">
        <v>400</v>
      </c>
      <c r="N107" s="121"/>
      <c r="V107" s="122"/>
    </row>
    <row r="108" spans="1:22" ht="21" thickBot="1">
      <c r="A108" s="413"/>
      <c r="B108" s="44" t="s">
        <v>336</v>
      </c>
      <c r="C108" s="44" t="s">
        <v>338</v>
      </c>
      <c r="D108" s="44" t="s">
        <v>23</v>
      </c>
      <c r="E108" s="411" t="s">
        <v>340</v>
      </c>
      <c r="F108" s="411"/>
      <c r="G108" s="415"/>
      <c r="H108" s="416"/>
      <c r="I108" s="417"/>
      <c r="J108" s="15" t="s">
        <v>621</v>
      </c>
      <c r="K108" s="16"/>
      <c r="L108" s="16" t="s">
        <v>428</v>
      </c>
      <c r="M108" s="96">
        <v>350</v>
      </c>
      <c r="N108" s="121"/>
      <c r="V108" s="122"/>
    </row>
    <row r="109" spans="1:22" ht="21" thickBot="1">
      <c r="A109" s="414"/>
      <c r="B109" s="11" t="s">
        <v>672</v>
      </c>
      <c r="C109" s="11" t="s">
        <v>711</v>
      </c>
      <c r="D109" s="103">
        <v>45089</v>
      </c>
      <c r="E109" s="13" t="s">
        <v>4</v>
      </c>
      <c r="F109" s="14" t="s">
        <v>710</v>
      </c>
      <c r="G109" s="469"/>
      <c r="H109" s="470"/>
      <c r="I109" s="471"/>
      <c r="J109" s="15" t="s">
        <v>0</v>
      </c>
      <c r="K109" s="16"/>
      <c r="L109" s="16"/>
      <c r="M109" s="17"/>
      <c r="N109" s="121"/>
      <c r="V109" s="122"/>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121"/>
      <c r="V110" s="122"/>
    </row>
    <row r="111" spans="1:22" ht="13.8" thickBot="1">
      <c r="A111" s="413"/>
      <c r="B111" s="10" t="s">
        <v>716</v>
      </c>
      <c r="C111" s="10" t="s">
        <v>713</v>
      </c>
      <c r="D111" s="123">
        <v>45085</v>
      </c>
      <c r="E111" s="10"/>
      <c r="F111" s="10" t="s">
        <v>712</v>
      </c>
      <c r="G111" s="477" t="s">
        <v>711</v>
      </c>
      <c r="H111" s="474"/>
      <c r="I111" s="478"/>
      <c r="J111" s="61" t="s">
        <v>600</v>
      </c>
      <c r="K111" s="61"/>
      <c r="L111" s="61" t="s">
        <v>428</v>
      </c>
      <c r="M111" s="94">
        <v>400</v>
      </c>
      <c r="N111" s="121"/>
      <c r="V111" s="122"/>
    </row>
    <row r="112" spans="1:22" ht="21" thickBot="1">
      <c r="A112" s="413"/>
      <c r="B112" s="44" t="s">
        <v>336</v>
      </c>
      <c r="C112" s="44" t="s">
        <v>338</v>
      </c>
      <c r="D112" s="44" t="s">
        <v>23</v>
      </c>
      <c r="E112" s="411" t="s">
        <v>340</v>
      </c>
      <c r="F112" s="411"/>
      <c r="G112" s="415"/>
      <c r="H112" s="416"/>
      <c r="I112" s="417"/>
      <c r="J112" s="15" t="s">
        <v>621</v>
      </c>
      <c r="K112" s="16"/>
      <c r="L112" s="16" t="s">
        <v>428</v>
      </c>
      <c r="M112" s="96">
        <v>350</v>
      </c>
      <c r="N112" s="121"/>
      <c r="V112" s="122"/>
    </row>
    <row r="113" spans="1:22" ht="21" thickBot="1">
      <c r="A113" s="414"/>
      <c r="B113" s="11" t="s">
        <v>672</v>
      </c>
      <c r="C113" s="11" t="s">
        <v>711</v>
      </c>
      <c r="D113" s="103">
        <v>45089</v>
      </c>
      <c r="E113" s="13" t="s">
        <v>4</v>
      </c>
      <c r="F113" s="14" t="s">
        <v>710</v>
      </c>
      <c r="G113" s="469"/>
      <c r="H113" s="470"/>
      <c r="I113" s="471"/>
      <c r="J113" s="15" t="s">
        <v>18</v>
      </c>
      <c r="K113" s="16"/>
      <c r="L113" s="16" t="s">
        <v>428</v>
      </c>
      <c r="M113" s="96">
        <v>700</v>
      </c>
      <c r="N113" s="121"/>
      <c r="V113" s="122"/>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121"/>
      <c r="V114" s="122"/>
    </row>
    <row r="115" spans="1:22" ht="13.8" thickBot="1">
      <c r="A115" s="413"/>
      <c r="B115" s="10" t="s">
        <v>715</v>
      </c>
      <c r="C115" s="10" t="s">
        <v>713</v>
      </c>
      <c r="D115" s="123">
        <v>45085</v>
      </c>
      <c r="E115" s="10"/>
      <c r="F115" s="10" t="s">
        <v>712</v>
      </c>
      <c r="G115" s="477" t="s">
        <v>711</v>
      </c>
      <c r="H115" s="474"/>
      <c r="I115" s="478"/>
      <c r="J115" s="61" t="s">
        <v>600</v>
      </c>
      <c r="K115" s="61"/>
      <c r="L115" s="61" t="s">
        <v>428</v>
      </c>
      <c r="M115" s="94">
        <v>400</v>
      </c>
      <c r="N115" s="121"/>
      <c r="V115" s="122"/>
    </row>
    <row r="116" spans="1:22" ht="21" thickBot="1">
      <c r="A116" s="413"/>
      <c r="B116" s="44" t="s">
        <v>336</v>
      </c>
      <c r="C116" s="44" t="s">
        <v>338</v>
      </c>
      <c r="D116" s="44" t="s">
        <v>23</v>
      </c>
      <c r="E116" s="411" t="s">
        <v>340</v>
      </c>
      <c r="F116" s="411"/>
      <c r="G116" s="415"/>
      <c r="H116" s="416"/>
      <c r="I116" s="417"/>
      <c r="J116" s="15" t="s">
        <v>621</v>
      </c>
      <c r="K116" s="16"/>
      <c r="L116" s="16" t="s">
        <v>428</v>
      </c>
      <c r="M116" s="96">
        <v>350</v>
      </c>
      <c r="N116" s="121"/>
      <c r="V116" s="122"/>
    </row>
    <row r="117" spans="1:22" ht="21" thickBot="1">
      <c r="A117" s="414"/>
      <c r="B117" s="11" t="s">
        <v>672</v>
      </c>
      <c r="C117" s="11" t="s">
        <v>711</v>
      </c>
      <c r="D117" s="103">
        <v>45089</v>
      </c>
      <c r="E117" s="13" t="s">
        <v>4</v>
      </c>
      <c r="F117" s="14" t="s">
        <v>710</v>
      </c>
      <c r="G117" s="469"/>
      <c r="H117" s="470"/>
      <c r="I117" s="471"/>
      <c r="J117" s="15" t="s">
        <v>18</v>
      </c>
      <c r="K117" s="16"/>
      <c r="L117" s="16" t="s">
        <v>428</v>
      </c>
      <c r="M117" s="96">
        <v>700</v>
      </c>
      <c r="N117" s="121"/>
      <c r="V117" s="122"/>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121"/>
      <c r="V118" s="122"/>
    </row>
    <row r="119" spans="1:22" ht="13.8" thickBot="1">
      <c r="A119" s="413"/>
      <c r="B119" s="10" t="s">
        <v>679</v>
      </c>
      <c r="C119" s="10" t="s">
        <v>713</v>
      </c>
      <c r="D119" s="123">
        <v>45085</v>
      </c>
      <c r="E119" s="10"/>
      <c r="F119" s="10" t="s">
        <v>712</v>
      </c>
      <c r="G119" s="477" t="s">
        <v>711</v>
      </c>
      <c r="H119" s="474"/>
      <c r="I119" s="478"/>
      <c r="J119" s="61" t="s">
        <v>6</v>
      </c>
      <c r="K119" s="61"/>
      <c r="L119" s="61" t="s">
        <v>428</v>
      </c>
      <c r="M119" s="94">
        <v>400</v>
      </c>
      <c r="N119" s="121"/>
      <c r="V119" s="122"/>
    </row>
    <row r="120" spans="1:22" ht="21" thickBot="1">
      <c r="A120" s="413"/>
      <c r="B120" s="44" t="s">
        <v>336</v>
      </c>
      <c r="C120" s="44" t="s">
        <v>338</v>
      </c>
      <c r="D120" s="44" t="s">
        <v>23</v>
      </c>
      <c r="E120" s="411" t="s">
        <v>340</v>
      </c>
      <c r="F120" s="411"/>
      <c r="G120" s="415"/>
      <c r="H120" s="416"/>
      <c r="I120" s="417"/>
      <c r="J120" s="15" t="s">
        <v>18</v>
      </c>
      <c r="K120" s="16"/>
      <c r="L120" s="16" t="s">
        <v>428</v>
      </c>
      <c r="M120" s="96">
        <v>700</v>
      </c>
      <c r="N120" s="121"/>
      <c r="V120" s="122"/>
    </row>
    <row r="121" spans="1:22" ht="21" thickBot="1">
      <c r="A121" s="414"/>
      <c r="B121" s="11" t="s">
        <v>672</v>
      </c>
      <c r="C121" s="11" t="s">
        <v>711</v>
      </c>
      <c r="D121" s="103">
        <v>45089</v>
      </c>
      <c r="E121" s="13" t="s">
        <v>4</v>
      </c>
      <c r="F121" s="14" t="s">
        <v>710</v>
      </c>
      <c r="G121" s="469"/>
      <c r="H121" s="470"/>
      <c r="I121" s="471"/>
      <c r="J121" s="15" t="s">
        <v>0</v>
      </c>
      <c r="K121" s="16"/>
      <c r="L121" s="16"/>
      <c r="M121" s="17"/>
      <c r="N121" s="121"/>
      <c r="V121" s="122"/>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121"/>
      <c r="V122" s="122"/>
    </row>
    <row r="123" spans="1:22" ht="13.8" thickBot="1">
      <c r="A123" s="413"/>
      <c r="B123" s="10" t="s">
        <v>714</v>
      </c>
      <c r="C123" s="10" t="s">
        <v>713</v>
      </c>
      <c r="D123" s="123">
        <v>45085</v>
      </c>
      <c r="E123" s="10"/>
      <c r="F123" s="10" t="s">
        <v>712</v>
      </c>
      <c r="G123" s="477" t="s">
        <v>711</v>
      </c>
      <c r="H123" s="474"/>
      <c r="I123" s="478"/>
      <c r="J123" s="61" t="s">
        <v>6</v>
      </c>
      <c r="K123" s="61"/>
      <c r="L123" s="61" t="s">
        <v>428</v>
      </c>
      <c r="M123" s="94">
        <v>300</v>
      </c>
      <c r="N123" s="121"/>
      <c r="V123" s="122"/>
    </row>
    <row r="124" spans="1:22" ht="21" thickBot="1">
      <c r="A124" s="413"/>
      <c r="B124" s="44" t="s">
        <v>336</v>
      </c>
      <c r="C124" s="44" t="s">
        <v>338</v>
      </c>
      <c r="D124" s="44" t="s">
        <v>23</v>
      </c>
      <c r="E124" s="411" t="s">
        <v>340</v>
      </c>
      <c r="F124" s="411"/>
      <c r="G124" s="415"/>
      <c r="H124" s="416"/>
      <c r="I124" s="417"/>
      <c r="J124" s="15" t="s">
        <v>18</v>
      </c>
      <c r="K124" s="16"/>
      <c r="L124" s="16" t="s">
        <v>428</v>
      </c>
      <c r="M124" s="96">
        <v>700</v>
      </c>
      <c r="N124" s="121"/>
      <c r="V124" s="122"/>
    </row>
    <row r="125" spans="1:22" ht="21" thickBot="1">
      <c r="A125" s="414"/>
      <c r="B125" s="11" t="s">
        <v>672</v>
      </c>
      <c r="C125" s="11" t="s">
        <v>711</v>
      </c>
      <c r="D125" s="103">
        <v>45089</v>
      </c>
      <c r="E125" s="13" t="s">
        <v>4</v>
      </c>
      <c r="F125" s="14" t="s">
        <v>710</v>
      </c>
      <c r="G125" s="469"/>
      <c r="H125" s="470"/>
      <c r="I125" s="471"/>
      <c r="J125" s="15" t="s">
        <v>0</v>
      </c>
      <c r="K125" s="16"/>
      <c r="L125" s="16"/>
      <c r="M125" s="17"/>
      <c r="N125" s="121"/>
      <c r="V125" s="122"/>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121"/>
      <c r="V126" s="122"/>
    </row>
    <row r="127" spans="1:22" ht="13.8" thickBot="1">
      <c r="A127" s="413"/>
      <c r="B127" s="10" t="s">
        <v>676</v>
      </c>
      <c r="C127" s="10" t="s">
        <v>713</v>
      </c>
      <c r="D127" s="123">
        <v>45085</v>
      </c>
      <c r="E127" s="10"/>
      <c r="F127" s="10" t="s">
        <v>712</v>
      </c>
      <c r="G127" s="477" t="s">
        <v>711</v>
      </c>
      <c r="H127" s="474"/>
      <c r="I127" s="478"/>
      <c r="J127" s="61" t="s">
        <v>6</v>
      </c>
      <c r="K127" s="61"/>
      <c r="L127" s="61" t="s">
        <v>428</v>
      </c>
      <c r="M127" s="94">
        <v>300</v>
      </c>
      <c r="N127" s="121"/>
      <c r="V127" s="122"/>
    </row>
    <row r="128" spans="1:22" ht="21" thickBot="1">
      <c r="A128" s="413"/>
      <c r="B128" s="44" t="s">
        <v>336</v>
      </c>
      <c r="C128" s="44" t="s">
        <v>338</v>
      </c>
      <c r="D128" s="44" t="s">
        <v>23</v>
      </c>
      <c r="E128" s="411" t="s">
        <v>340</v>
      </c>
      <c r="F128" s="411"/>
      <c r="G128" s="415"/>
      <c r="H128" s="416"/>
      <c r="I128" s="417"/>
      <c r="J128" s="15" t="s">
        <v>18</v>
      </c>
      <c r="K128" s="16"/>
      <c r="L128" s="16" t="s">
        <v>428</v>
      </c>
      <c r="M128" s="96">
        <v>700</v>
      </c>
      <c r="N128" s="121"/>
      <c r="V128" s="122"/>
    </row>
    <row r="129" spans="1:22" ht="21" thickBot="1">
      <c r="A129" s="414"/>
      <c r="B129" s="11" t="s">
        <v>672</v>
      </c>
      <c r="C129" s="11" t="s">
        <v>711</v>
      </c>
      <c r="D129" s="103">
        <v>45089</v>
      </c>
      <c r="E129" s="13" t="s">
        <v>4</v>
      </c>
      <c r="F129" s="14" t="s">
        <v>710</v>
      </c>
      <c r="G129" s="469"/>
      <c r="H129" s="470"/>
      <c r="I129" s="471"/>
      <c r="J129" s="15" t="s">
        <v>0</v>
      </c>
      <c r="K129" s="16"/>
      <c r="L129" s="16"/>
      <c r="M129" s="17"/>
      <c r="N129" s="121"/>
      <c r="V129" s="122"/>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121"/>
      <c r="V130" s="122"/>
    </row>
    <row r="131" spans="1:22" ht="13.8" thickBot="1">
      <c r="A131" s="413"/>
      <c r="B131" s="10" t="s">
        <v>700</v>
      </c>
      <c r="C131" s="10" t="s">
        <v>713</v>
      </c>
      <c r="D131" s="123">
        <v>45085</v>
      </c>
      <c r="E131" s="10"/>
      <c r="F131" s="10" t="s">
        <v>712</v>
      </c>
      <c r="G131" s="477" t="s">
        <v>711</v>
      </c>
      <c r="H131" s="474"/>
      <c r="I131" s="478"/>
      <c r="J131" s="61" t="s">
        <v>6</v>
      </c>
      <c r="K131" s="61"/>
      <c r="L131" s="61" t="s">
        <v>428</v>
      </c>
      <c r="M131" s="94">
        <v>300</v>
      </c>
      <c r="N131" s="121"/>
      <c r="V131" s="122"/>
    </row>
    <row r="132" spans="1:22" ht="21" thickBot="1">
      <c r="A132" s="413"/>
      <c r="B132" s="44" t="s">
        <v>336</v>
      </c>
      <c r="C132" s="44" t="s">
        <v>338</v>
      </c>
      <c r="D132" s="44" t="s">
        <v>23</v>
      </c>
      <c r="E132" s="411" t="s">
        <v>340</v>
      </c>
      <c r="F132" s="411"/>
      <c r="G132" s="415"/>
      <c r="H132" s="416"/>
      <c r="I132" s="417"/>
      <c r="J132" s="15" t="s">
        <v>18</v>
      </c>
      <c r="K132" s="16"/>
      <c r="L132" s="16" t="s">
        <v>428</v>
      </c>
      <c r="M132" s="96">
        <v>700</v>
      </c>
      <c r="N132" s="121"/>
      <c r="V132" s="122"/>
    </row>
    <row r="133" spans="1:22" ht="21" thickBot="1">
      <c r="A133" s="414"/>
      <c r="B133" s="11" t="s">
        <v>672</v>
      </c>
      <c r="C133" s="11" t="s">
        <v>711</v>
      </c>
      <c r="D133" s="103">
        <v>45089</v>
      </c>
      <c r="E133" s="13" t="s">
        <v>4</v>
      </c>
      <c r="F133" s="14" t="s">
        <v>710</v>
      </c>
      <c r="G133" s="469"/>
      <c r="H133" s="470"/>
      <c r="I133" s="471"/>
      <c r="J133" s="15" t="s">
        <v>0</v>
      </c>
      <c r="K133" s="16"/>
      <c r="L133" s="16"/>
      <c r="M133" s="17"/>
      <c r="N133" s="121"/>
      <c r="V133" s="122"/>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121"/>
      <c r="V134" s="122"/>
    </row>
    <row r="135" spans="1:22" ht="13.8" thickBot="1">
      <c r="A135" s="413"/>
      <c r="B135" s="10" t="s">
        <v>674</v>
      </c>
      <c r="C135" s="10" t="s">
        <v>713</v>
      </c>
      <c r="D135" s="123">
        <v>45085</v>
      </c>
      <c r="E135" s="10"/>
      <c r="F135" s="10" t="s">
        <v>712</v>
      </c>
      <c r="G135" s="477" t="s">
        <v>711</v>
      </c>
      <c r="H135" s="474"/>
      <c r="I135" s="478"/>
      <c r="J135" s="61" t="s">
        <v>6</v>
      </c>
      <c r="K135" s="61"/>
      <c r="L135" s="61" t="s">
        <v>428</v>
      </c>
      <c r="M135" s="94">
        <v>300</v>
      </c>
      <c r="N135" s="121"/>
      <c r="V135" s="122"/>
    </row>
    <row r="136" spans="1:22" ht="21" thickBot="1">
      <c r="A136" s="413"/>
      <c r="B136" s="44" t="s">
        <v>336</v>
      </c>
      <c r="C136" s="44" t="s">
        <v>338</v>
      </c>
      <c r="D136" s="44" t="s">
        <v>23</v>
      </c>
      <c r="E136" s="411" t="s">
        <v>340</v>
      </c>
      <c r="F136" s="411"/>
      <c r="G136" s="415"/>
      <c r="H136" s="416"/>
      <c r="I136" s="417"/>
      <c r="J136" s="15" t="s">
        <v>18</v>
      </c>
      <c r="K136" s="16"/>
      <c r="L136" s="16" t="s">
        <v>428</v>
      </c>
      <c r="M136" s="96">
        <v>700</v>
      </c>
      <c r="N136" s="121"/>
      <c r="V136" s="122"/>
    </row>
    <row r="137" spans="1:22" ht="21" thickBot="1">
      <c r="A137" s="414"/>
      <c r="B137" s="11" t="s">
        <v>672</v>
      </c>
      <c r="C137" s="11" t="s">
        <v>711</v>
      </c>
      <c r="D137" s="103">
        <v>45089</v>
      </c>
      <c r="E137" s="13" t="s">
        <v>4</v>
      </c>
      <c r="F137" s="14" t="s">
        <v>710</v>
      </c>
      <c r="G137" s="469"/>
      <c r="H137" s="470"/>
      <c r="I137" s="471"/>
      <c r="J137" s="15" t="s">
        <v>0</v>
      </c>
      <c r="K137" s="16"/>
      <c r="L137" s="16"/>
      <c r="M137" s="17"/>
      <c r="N137" s="121"/>
      <c r="V137" s="122"/>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121"/>
      <c r="V138" s="122"/>
    </row>
    <row r="139" spans="1:22" ht="13.8" thickBot="1">
      <c r="A139" s="413"/>
      <c r="B139" s="10" t="s">
        <v>683</v>
      </c>
      <c r="C139" s="10" t="s">
        <v>713</v>
      </c>
      <c r="D139" s="123">
        <v>45085</v>
      </c>
      <c r="E139" s="10"/>
      <c r="F139" s="10" t="s">
        <v>712</v>
      </c>
      <c r="G139" s="477" t="s">
        <v>711</v>
      </c>
      <c r="H139" s="474"/>
      <c r="I139" s="478"/>
      <c r="J139" s="61" t="s">
        <v>6</v>
      </c>
      <c r="K139" s="61"/>
      <c r="L139" s="61" t="s">
        <v>428</v>
      </c>
      <c r="M139" s="94">
        <v>300</v>
      </c>
      <c r="N139" s="121"/>
      <c r="V139" s="122"/>
    </row>
    <row r="140" spans="1:22" ht="21" thickBot="1">
      <c r="A140" s="413"/>
      <c r="B140" s="44" t="s">
        <v>336</v>
      </c>
      <c r="C140" s="44" t="s">
        <v>338</v>
      </c>
      <c r="D140" s="44" t="s">
        <v>23</v>
      </c>
      <c r="E140" s="411" t="s">
        <v>340</v>
      </c>
      <c r="F140" s="411"/>
      <c r="G140" s="415"/>
      <c r="H140" s="416"/>
      <c r="I140" s="417"/>
      <c r="J140" s="15" t="s">
        <v>18</v>
      </c>
      <c r="K140" s="16"/>
      <c r="L140" s="16" t="s">
        <v>428</v>
      </c>
      <c r="M140" s="96">
        <v>700</v>
      </c>
      <c r="N140" s="121"/>
      <c r="V140" s="122"/>
    </row>
    <row r="141" spans="1:22" ht="21" thickBot="1">
      <c r="A141" s="414"/>
      <c r="B141" s="11" t="s">
        <v>672</v>
      </c>
      <c r="C141" s="11" t="s">
        <v>711</v>
      </c>
      <c r="D141" s="103">
        <v>45089</v>
      </c>
      <c r="E141" s="13" t="s">
        <v>4</v>
      </c>
      <c r="F141" s="14" t="s">
        <v>710</v>
      </c>
      <c r="G141" s="469"/>
      <c r="H141" s="470"/>
      <c r="I141" s="471"/>
      <c r="J141" s="15" t="s">
        <v>0</v>
      </c>
      <c r="K141" s="16"/>
      <c r="L141" s="16"/>
      <c r="M141" s="17"/>
      <c r="N141" s="121"/>
      <c r="V141" s="122"/>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121"/>
      <c r="V142" s="122"/>
    </row>
    <row r="143" spans="1:22" ht="13.8" thickBot="1">
      <c r="A143" s="413"/>
      <c r="B143" s="10" t="s">
        <v>684</v>
      </c>
      <c r="C143" s="10" t="s">
        <v>706</v>
      </c>
      <c r="D143" s="123">
        <v>45135</v>
      </c>
      <c r="E143" s="10"/>
      <c r="F143" s="10" t="s">
        <v>705</v>
      </c>
      <c r="G143" s="477" t="s">
        <v>704</v>
      </c>
      <c r="H143" s="474"/>
      <c r="I143" s="478"/>
      <c r="J143" s="61" t="s">
        <v>6</v>
      </c>
      <c r="K143" s="61"/>
      <c r="L143" s="61" t="s">
        <v>428</v>
      </c>
      <c r="M143" s="94">
        <v>450</v>
      </c>
      <c r="N143" s="121"/>
      <c r="V143" s="122"/>
    </row>
    <row r="144" spans="1:22" ht="21" thickBot="1">
      <c r="A144" s="413"/>
      <c r="B144" s="44" t="s">
        <v>336</v>
      </c>
      <c r="C144" s="44" t="s">
        <v>338</v>
      </c>
      <c r="D144" s="44" t="s">
        <v>23</v>
      </c>
      <c r="E144" s="411" t="s">
        <v>340</v>
      </c>
      <c r="F144" s="411"/>
      <c r="G144" s="415"/>
      <c r="H144" s="416"/>
      <c r="I144" s="417"/>
      <c r="J144" s="15" t="s">
        <v>621</v>
      </c>
      <c r="K144" s="16"/>
      <c r="L144" s="16" t="s">
        <v>428</v>
      </c>
      <c r="M144" s="96">
        <v>350</v>
      </c>
      <c r="N144" s="121"/>
      <c r="V144" s="122"/>
    </row>
    <row r="145" spans="1:22" ht="21" thickBot="1">
      <c r="A145" s="414"/>
      <c r="B145" s="11" t="s">
        <v>672</v>
      </c>
      <c r="C145" s="11" t="s">
        <v>704</v>
      </c>
      <c r="D145" s="103">
        <v>45137</v>
      </c>
      <c r="E145" s="13" t="s">
        <v>4</v>
      </c>
      <c r="F145" s="14" t="s">
        <v>703</v>
      </c>
      <c r="G145" s="469"/>
      <c r="H145" s="470"/>
      <c r="I145" s="471"/>
      <c r="J145" s="15" t="s">
        <v>0</v>
      </c>
      <c r="K145" s="16"/>
      <c r="L145" s="16"/>
      <c r="M145" s="17"/>
      <c r="N145" s="121"/>
      <c r="V145" s="122"/>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121"/>
      <c r="V146" s="122"/>
    </row>
    <row r="147" spans="1:22" ht="13.8" thickBot="1">
      <c r="A147" s="413"/>
      <c r="B147" s="10" t="s">
        <v>683</v>
      </c>
      <c r="C147" s="10" t="s">
        <v>706</v>
      </c>
      <c r="D147" s="123">
        <v>45135</v>
      </c>
      <c r="E147" s="10"/>
      <c r="F147" s="10" t="s">
        <v>705</v>
      </c>
      <c r="G147" s="477" t="s">
        <v>704</v>
      </c>
      <c r="H147" s="474"/>
      <c r="I147" s="478"/>
      <c r="J147" s="61" t="s">
        <v>6</v>
      </c>
      <c r="K147" s="61"/>
      <c r="L147" s="61" t="s">
        <v>428</v>
      </c>
      <c r="M147" s="94">
        <v>450</v>
      </c>
      <c r="N147" s="121"/>
      <c r="V147" s="122"/>
    </row>
    <row r="148" spans="1:22" ht="21" thickBot="1">
      <c r="A148" s="413"/>
      <c r="B148" s="44" t="s">
        <v>336</v>
      </c>
      <c r="C148" s="44" t="s">
        <v>338</v>
      </c>
      <c r="D148" s="44" t="s">
        <v>23</v>
      </c>
      <c r="E148" s="411" t="s">
        <v>340</v>
      </c>
      <c r="F148" s="411"/>
      <c r="G148" s="415"/>
      <c r="H148" s="416"/>
      <c r="I148" s="417"/>
      <c r="J148" s="15" t="s">
        <v>621</v>
      </c>
      <c r="K148" s="16"/>
      <c r="L148" s="16" t="s">
        <v>428</v>
      </c>
      <c r="M148" s="96">
        <v>350</v>
      </c>
      <c r="N148" s="121"/>
      <c r="V148" s="122"/>
    </row>
    <row r="149" spans="1:22" ht="21" thickBot="1">
      <c r="A149" s="414"/>
      <c r="B149" s="11" t="s">
        <v>672</v>
      </c>
      <c r="C149" s="11" t="s">
        <v>704</v>
      </c>
      <c r="D149" s="103">
        <v>45137</v>
      </c>
      <c r="E149" s="13" t="s">
        <v>4</v>
      </c>
      <c r="F149" s="14" t="s">
        <v>703</v>
      </c>
      <c r="G149" s="469"/>
      <c r="H149" s="470"/>
      <c r="I149" s="471"/>
      <c r="J149" s="15" t="s">
        <v>0</v>
      </c>
      <c r="K149" s="16"/>
      <c r="L149" s="16"/>
      <c r="M149" s="17"/>
      <c r="N149" s="121"/>
      <c r="V149" s="122"/>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121"/>
      <c r="V150" s="122"/>
    </row>
    <row r="151" spans="1:22" ht="13.8" thickBot="1">
      <c r="A151" s="413"/>
      <c r="B151" s="10" t="s">
        <v>709</v>
      </c>
      <c r="C151" s="10" t="s">
        <v>706</v>
      </c>
      <c r="D151" s="123">
        <v>45135</v>
      </c>
      <c r="E151" s="10"/>
      <c r="F151" s="10" t="s">
        <v>705</v>
      </c>
      <c r="G151" s="477" t="s">
        <v>704</v>
      </c>
      <c r="H151" s="474"/>
      <c r="I151" s="478"/>
      <c r="J151" s="61" t="s">
        <v>6</v>
      </c>
      <c r="K151" s="61"/>
      <c r="L151" s="61" t="s">
        <v>428</v>
      </c>
      <c r="M151" s="94">
        <v>450</v>
      </c>
      <c r="N151" s="121"/>
      <c r="V151" s="122"/>
    </row>
    <row r="152" spans="1:22" ht="21" thickBot="1">
      <c r="A152" s="413"/>
      <c r="B152" s="44" t="s">
        <v>336</v>
      </c>
      <c r="C152" s="44" t="s">
        <v>338</v>
      </c>
      <c r="D152" s="44" t="s">
        <v>23</v>
      </c>
      <c r="E152" s="411" t="s">
        <v>340</v>
      </c>
      <c r="F152" s="411"/>
      <c r="G152" s="415"/>
      <c r="H152" s="416"/>
      <c r="I152" s="417"/>
      <c r="J152" s="15" t="s">
        <v>621</v>
      </c>
      <c r="K152" s="16"/>
      <c r="L152" s="16" t="s">
        <v>428</v>
      </c>
      <c r="M152" s="96">
        <v>350</v>
      </c>
      <c r="N152" s="121"/>
      <c r="V152" s="122"/>
    </row>
    <row r="153" spans="1:22" ht="21" thickBot="1">
      <c r="A153" s="414"/>
      <c r="B153" s="11" t="s">
        <v>672</v>
      </c>
      <c r="C153" s="11" t="s">
        <v>704</v>
      </c>
      <c r="D153" s="103">
        <v>45137</v>
      </c>
      <c r="E153" s="13" t="s">
        <v>4</v>
      </c>
      <c r="F153" s="14" t="s">
        <v>703</v>
      </c>
      <c r="G153" s="469"/>
      <c r="H153" s="470"/>
      <c r="I153" s="471"/>
      <c r="J153" s="15" t="s">
        <v>0</v>
      </c>
      <c r="K153" s="16"/>
      <c r="L153" s="16"/>
      <c r="M153" s="17"/>
      <c r="N153" s="121"/>
      <c r="V153" s="122"/>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121"/>
      <c r="V154" s="122"/>
    </row>
    <row r="155" spans="1:22" ht="13.8" thickBot="1">
      <c r="A155" s="413"/>
      <c r="B155" s="10" t="s">
        <v>677</v>
      </c>
      <c r="C155" s="10" t="s">
        <v>706</v>
      </c>
      <c r="D155" s="123">
        <v>45135</v>
      </c>
      <c r="E155" s="10"/>
      <c r="F155" s="10" t="s">
        <v>705</v>
      </c>
      <c r="G155" s="477" t="s">
        <v>704</v>
      </c>
      <c r="H155" s="474"/>
      <c r="I155" s="478"/>
      <c r="J155" s="61" t="s">
        <v>6</v>
      </c>
      <c r="K155" s="61"/>
      <c r="L155" s="61" t="s">
        <v>428</v>
      </c>
      <c r="M155" s="94">
        <v>450</v>
      </c>
      <c r="N155" s="121"/>
      <c r="V155" s="122"/>
    </row>
    <row r="156" spans="1:22" ht="21" thickBot="1">
      <c r="A156" s="413"/>
      <c r="B156" s="44" t="s">
        <v>336</v>
      </c>
      <c r="C156" s="44" t="s">
        <v>338</v>
      </c>
      <c r="D156" s="44" t="s">
        <v>23</v>
      </c>
      <c r="E156" s="411" t="s">
        <v>340</v>
      </c>
      <c r="F156" s="411"/>
      <c r="G156" s="415"/>
      <c r="H156" s="416"/>
      <c r="I156" s="417"/>
      <c r="J156" s="15" t="s">
        <v>621</v>
      </c>
      <c r="K156" s="16"/>
      <c r="L156" s="16" t="s">
        <v>428</v>
      </c>
      <c r="M156" s="96">
        <v>350</v>
      </c>
      <c r="N156" s="121"/>
      <c r="V156" s="122"/>
    </row>
    <row r="157" spans="1:22" ht="21" thickBot="1">
      <c r="A157" s="414"/>
      <c r="B157" s="11" t="s">
        <v>672</v>
      </c>
      <c r="C157" s="11" t="s">
        <v>704</v>
      </c>
      <c r="D157" s="103">
        <v>45137</v>
      </c>
      <c r="E157" s="13" t="s">
        <v>4</v>
      </c>
      <c r="F157" s="14" t="s">
        <v>703</v>
      </c>
      <c r="G157" s="469"/>
      <c r="H157" s="470"/>
      <c r="I157" s="471"/>
      <c r="J157" s="15" t="s">
        <v>0</v>
      </c>
      <c r="K157" s="16"/>
      <c r="L157" s="16"/>
      <c r="M157" s="17"/>
      <c r="N157" s="121"/>
      <c r="V157" s="122"/>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121"/>
      <c r="V158" s="122"/>
    </row>
    <row r="159" spans="1:22" ht="13.8" thickBot="1">
      <c r="A159" s="413"/>
      <c r="B159" s="10" t="s">
        <v>708</v>
      </c>
      <c r="C159" s="10" t="s">
        <v>706</v>
      </c>
      <c r="D159" s="123">
        <v>45135</v>
      </c>
      <c r="E159" s="10"/>
      <c r="F159" s="10" t="s">
        <v>705</v>
      </c>
      <c r="G159" s="477" t="s">
        <v>704</v>
      </c>
      <c r="H159" s="474"/>
      <c r="I159" s="478"/>
      <c r="J159" s="61" t="s">
        <v>6</v>
      </c>
      <c r="K159" s="61"/>
      <c r="L159" s="61" t="s">
        <v>428</v>
      </c>
      <c r="M159" s="94">
        <v>450</v>
      </c>
      <c r="N159" s="121"/>
      <c r="V159" s="122"/>
    </row>
    <row r="160" spans="1:22" ht="21" thickBot="1">
      <c r="A160" s="413"/>
      <c r="B160" s="44" t="s">
        <v>336</v>
      </c>
      <c r="C160" s="44" t="s">
        <v>338</v>
      </c>
      <c r="D160" s="44" t="s">
        <v>23</v>
      </c>
      <c r="E160" s="411" t="s">
        <v>340</v>
      </c>
      <c r="F160" s="411"/>
      <c r="G160" s="415"/>
      <c r="H160" s="416"/>
      <c r="I160" s="417"/>
      <c r="J160" s="15" t="s">
        <v>1</v>
      </c>
      <c r="K160" s="16"/>
      <c r="L160" s="16"/>
      <c r="M160" s="17"/>
      <c r="N160" s="121"/>
      <c r="V160" s="122"/>
    </row>
    <row r="161" spans="1:22" ht="21" thickBot="1">
      <c r="A161" s="414"/>
      <c r="B161" s="11" t="s">
        <v>672</v>
      </c>
      <c r="C161" s="11" t="s">
        <v>704</v>
      </c>
      <c r="D161" s="103">
        <v>45137</v>
      </c>
      <c r="E161" s="13" t="s">
        <v>4</v>
      </c>
      <c r="F161" s="14" t="s">
        <v>703</v>
      </c>
      <c r="G161" s="469"/>
      <c r="H161" s="470"/>
      <c r="I161" s="471"/>
      <c r="J161" s="15" t="s">
        <v>0</v>
      </c>
      <c r="K161" s="16"/>
      <c r="L161" s="16"/>
      <c r="M161" s="17"/>
      <c r="N161" s="121"/>
      <c r="V161" s="122"/>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121"/>
      <c r="V162" s="122"/>
    </row>
    <row r="163" spans="1:22" ht="13.8" thickBot="1">
      <c r="A163" s="413"/>
      <c r="B163" s="10" t="s">
        <v>681</v>
      </c>
      <c r="C163" s="10" t="s">
        <v>706</v>
      </c>
      <c r="D163" s="123">
        <v>45135</v>
      </c>
      <c r="E163" s="10"/>
      <c r="F163" s="10" t="s">
        <v>705</v>
      </c>
      <c r="G163" s="477" t="s">
        <v>704</v>
      </c>
      <c r="H163" s="474"/>
      <c r="I163" s="478"/>
      <c r="J163" s="61" t="s">
        <v>6</v>
      </c>
      <c r="K163" s="61"/>
      <c r="L163" s="61" t="s">
        <v>428</v>
      </c>
      <c r="M163" s="94">
        <v>450</v>
      </c>
      <c r="N163" s="121"/>
      <c r="V163" s="122"/>
    </row>
    <row r="164" spans="1:22" ht="21" thickBot="1">
      <c r="A164" s="413"/>
      <c r="B164" s="44" t="s">
        <v>336</v>
      </c>
      <c r="C164" s="44" t="s">
        <v>338</v>
      </c>
      <c r="D164" s="44" t="s">
        <v>23</v>
      </c>
      <c r="E164" s="411" t="s">
        <v>340</v>
      </c>
      <c r="F164" s="411"/>
      <c r="G164" s="415"/>
      <c r="H164" s="416"/>
      <c r="I164" s="417"/>
      <c r="J164" s="15" t="s">
        <v>1</v>
      </c>
      <c r="K164" s="16"/>
      <c r="L164" s="16"/>
      <c r="M164" s="17"/>
      <c r="N164" s="121"/>
      <c r="V164" s="122"/>
    </row>
    <row r="165" spans="1:22" ht="21" thickBot="1">
      <c r="A165" s="414"/>
      <c r="B165" s="11" t="s">
        <v>672</v>
      </c>
      <c r="C165" s="11" t="s">
        <v>704</v>
      </c>
      <c r="D165" s="103">
        <v>45137</v>
      </c>
      <c r="E165" s="13" t="s">
        <v>4</v>
      </c>
      <c r="F165" s="14" t="s">
        <v>703</v>
      </c>
      <c r="G165" s="469"/>
      <c r="H165" s="470"/>
      <c r="I165" s="471"/>
      <c r="J165" s="15" t="s">
        <v>0</v>
      </c>
      <c r="K165" s="16"/>
      <c r="L165" s="16"/>
      <c r="M165" s="17"/>
      <c r="N165" s="121"/>
      <c r="V165" s="122"/>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121"/>
      <c r="V166" s="122"/>
    </row>
    <row r="167" spans="1:22" ht="13.8" thickBot="1">
      <c r="A167" s="413"/>
      <c r="B167" s="10" t="s">
        <v>682</v>
      </c>
      <c r="C167" s="10" t="s">
        <v>706</v>
      </c>
      <c r="D167" s="123">
        <v>45135</v>
      </c>
      <c r="E167" s="10"/>
      <c r="F167" s="10" t="s">
        <v>705</v>
      </c>
      <c r="G167" s="477" t="s">
        <v>704</v>
      </c>
      <c r="H167" s="474"/>
      <c r="I167" s="478"/>
      <c r="J167" s="61" t="s">
        <v>6</v>
      </c>
      <c r="K167" s="61"/>
      <c r="L167" s="61" t="s">
        <v>428</v>
      </c>
      <c r="M167" s="94">
        <v>450</v>
      </c>
      <c r="N167" s="121"/>
      <c r="V167" s="122"/>
    </row>
    <row r="168" spans="1:22" ht="21" thickBot="1">
      <c r="A168" s="413"/>
      <c r="B168" s="44" t="s">
        <v>336</v>
      </c>
      <c r="C168" s="44" t="s">
        <v>338</v>
      </c>
      <c r="D168" s="44" t="s">
        <v>23</v>
      </c>
      <c r="E168" s="411" t="s">
        <v>340</v>
      </c>
      <c r="F168" s="411"/>
      <c r="G168" s="415"/>
      <c r="H168" s="416"/>
      <c r="I168" s="417"/>
      <c r="J168" s="15" t="s">
        <v>1</v>
      </c>
      <c r="K168" s="16"/>
      <c r="L168" s="16"/>
      <c r="M168" s="17"/>
      <c r="N168" s="121"/>
      <c r="V168" s="122"/>
    </row>
    <row r="169" spans="1:22" ht="21" thickBot="1">
      <c r="A169" s="414"/>
      <c r="B169" s="11" t="s">
        <v>672</v>
      </c>
      <c r="C169" s="11" t="s">
        <v>704</v>
      </c>
      <c r="D169" s="103">
        <v>45137</v>
      </c>
      <c r="E169" s="13" t="s">
        <v>4</v>
      </c>
      <c r="F169" s="14" t="s">
        <v>703</v>
      </c>
      <c r="G169" s="469"/>
      <c r="H169" s="470"/>
      <c r="I169" s="471"/>
      <c r="J169" s="15" t="s">
        <v>0</v>
      </c>
      <c r="K169" s="16"/>
      <c r="L169" s="16"/>
      <c r="M169" s="17"/>
      <c r="N169" s="121"/>
      <c r="V169" s="122"/>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121"/>
      <c r="V170" s="122"/>
    </row>
    <row r="171" spans="1:22" ht="13.8" thickBot="1">
      <c r="A171" s="413"/>
      <c r="B171" s="10" t="s">
        <v>679</v>
      </c>
      <c r="C171" s="10" t="s">
        <v>706</v>
      </c>
      <c r="D171" s="123">
        <v>45135</v>
      </c>
      <c r="E171" s="10"/>
      <c r="F171" s="10" t="s">
        <v>705</v>
      </c>
      <c r="G171" s="477" t="s">
        <v>704</v>
      </c>
      <c r="H171" s="474"/>
      <c r="I171" s="478"/>
      <c r="J171" s="61" t="s">
        <v>6</v>
      </c>
      <c r="K171" s="61"/>
      <c r="L171" s="61" t="s">
        <v>428</v>
      </c>
      <c r="M171" s="94">
        <v>450</v>
      </c>
      <c r="N171" s="121"/>
      <c r="V171" s="122"/>
    </row>
    <row r="172" spans="1:22" ht="21" thickBot="1">
      <c r="A172" s="413"/>
      <c r="B172" s="44" t="s">
        <v>336</v>
      </c>
      <c r="C172" s="44" t="s">
        <v>338</v>
      </c>
      <c r="D172" s="44" t="s">
        <v>23</v>
      </c>
      <c r="E172" s="411" t="s">
        <v>340</v>
      </c>
      <c r="F172" s="411"/>
      <c r="G172" s="415"/>
      <c r="H172" s="416"/>
      <c r="I172" s="417"/>
      <c r="J172" s="15" t="s">
        <v>1</v>
      </c>
      <c r="K172" s="16"/>
      <c r="L172" s="16"/>
      <c r="M172" s="17"/>
      <c r="N172" s="121"/>
      <c r="V172" s="122"/>
    </row>
    <row r="173" spans="1:22" ht="21" thickBot="1">
      <c r="A173" s="414"/>
      <c r="B173" s="11" t="s">
        <v>672</v>
      </c>
      <c r="C173" s="11" t="s">
        <v>704</v>
      </c>
      <c r="D173" s="103">
        <v>45137</v>
      </c>
      <c r="E173" s="13" t="s">
        <v>4</v>
      </c>
      <c r="F173" s="14" t="s">
        <v>703</v>
      </c>
      <c r="G173" s="469"/>
      <c r="H173" s="470"/>
      <c r="I173" s="471"/>
      <c r="J173" s="15" t="s">
        <v>0</v>
      </c>
      <c r="K173" s="16"/>
      <c r="L173" s="16"/>
      <c r="M173" s="17"/>
      <c r="N173" s="121"/>
      <c r="V173" s="122"/>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121"/>
      <c r="V174" s="122"/>
    </row>
    <row r="175" spans="1:22" ht="13.8" thickBot="1">
      <c r="A175" s="413"/>
      <c r="B175" s="10" t="s">
        <v>707</v>
      </c>
      <c r="C175" s="10" t="s">
        <v>706</v>
      </c>
      <c r="D175" s="123">
        <v>45135</v>
      </c>
      <c r="E175" s="10"/>
      <c r="F175" s="10" t="s">
        <v>705</v>
      </c>
      <c r="G175" s="477" t="s">
        <v>704</v>
      </c>
      <c r="H175" s="474"/>
      <c r="I175" s="478"/>
      <c r="J175" s="61" t="s">
        <v>6</v>
      </c>
      <c r="K175" s="61"/>
      <c r="L175" s="61" t="s">
        <v>428</v>
      </c>
      <c r="M175" s="94">
        <v>450</v>
      </c>
      <c r="N175" s="121"/>
      <c r="V175" s="122"/>
    </row>
    <row r="176" spans="1:22" ht="21" thickBot="1">
      <c r="A176" s="413"/>
      <c r="B176" s="44" t="s">
        <v>336</v>
      </c>
      <c r="C176" s="44" t="s">
        <v>338</v>
      </c>
      <c r="D176" s="44" t="s">
        <v>23</v>
      </c>
      <c r="E176" s="411" t="s">
        <v>340</v>
      </c>
      <c r="F176" s="411"/>
      <c r="G176" s="415"/>
      <c r="H176" s="416"/>
      <c r="I176" s="417"/>
      <c r="J176" s="15" t="s">
        <v>1</v>
      </c>
      <c r="K176" s="16"/>
      <c r="L176" s="16"/>
      <c r="M176" s="17"/>
      <c r="N176" s="121"/>
      <c r="V176" s="122"/>
    </row>
    <row r="177" spans="1:22" ht="21" thickBot="1">
      <c r="A177" s="414"/>
      <c r="B177" s="11" t="s">
        <v>672</v>
      </c>
      <c r="C177" s="11" t="s">
        <v>704</v>
      </c>
      <c r="D177" s="103">
        <v>45137</v>
      </c>
      <c r="E177" s="13" t="s">
        <v>4</v>
      </c>
      <c r="F177" s="14" t="s">
        <v>703</v>
      </c>
      <c r="G177" s="469"/>
      <c r="H177" s="470"/>
      <c r="I177" s="471"/>
      <c r="J177" s="15" t="s">
        <v>0</v>
      </c>
      <c r="K177" s="16"/>
      <c r="L177" s="16"/>
      <c r="M177" s="17"/>
      <c r="N177" s="121"/>
      <c r="V177" s="122"/>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121"/>
      <c r="V178" s="122"/>
    </row>
    <row r="179" spans="1:22" ht="40.200000000000003" thickBot="1">
      <c r="A179" s="413"/>
      <c r="B179" s="10" t="s">
        <v>676</v>
      </c>
      <c r="C179" s="10" t="s">
        <v>706</v>
      </c>
      <c r="D179" s="123">
        <v>45135</v>
      </c>
      <c r="E179" s="10"/>
      <c r="F179" s="10" t="s">
        <v>705</v>
      </c>
      <c r="G179" s="477" t="s">
        <v>704</v>
      </c>
      <c r="H179" s="474"/>
      <c r="I179" s="478"/>
      <c r="J179" s="61" t="s">
        <v>6</v>
      </c>
      <c r="K179" s="61"/>
      <c r="L179" s="61" t="s">
        <v>428</v>
      </c>
      <c r="M179" s="94">
        <v>450</v>
      </c>
      <c r="N179" s="121"/>
      <c r="V179" s="122" t="str">
        <f>G179</f>
        <v>Experimental Aircraft Association</v>
      </c>
    </row>
    <row r="180" spans="1:22" ht="21" thickBot="1">
      <c r="A180" s="413"/>
      <c r="B180" s="44" t="s">
        <v>336</v>
      </c>
      <c r="C180" s="44" t="s">
        <v>338</v>
      </c>
      <c r="D180" s="44" t="s">
        <v>23</v>
      </c>
      <c r="E180" s="411" t="s">
        <v>340</v>
      </c>
      <c r="F180" s="411"/>
      <c r="G180" s="415"/>
      <c r="H180" s="416"/>
      <c r="I180" s="417"/>
      <c r="J180" s="15" t="s">
        <v>1</v>
      </c>
      <c r="K180" s="16"/>
      <c r="L180" s="16"/>
      <c r="M180" s="17"/>
      <c r="N180" s="121"/>
      <c r="V180" s="122"/>
    </row>
    <row r="181" spans="1:22" ht="21" thickBot="1">
      <c r="A181" s="414"/>
      <c r="B181" s="11" t="s">
        <v>672</v>
      </c>
      <c r="C181" s="11" t="s">
        <v>704</v>
      </c>
      <c r="D181" s="103">
        <v>45137</v>
      </c>
      <c r="E181" s="13" t="s">
        <v>4</v>
      </c>
      <c r="F181" s="14" t="s">
        <v>703</v>
      </c>
      <c r="G181" s="469"/>
      <c r="H181" s="470"/>
      <c r="I181" s="471"/>
      <c r="J181" s="15" t="s">
        <v>0</v>
      </c>
      <c r="K181" s="16"/>
      <c r="L181" s="16"/>
      <c r="M181" s="17"/>
      <c r="N181" s="121"/>
      <c r="V181" s="122"/>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121"/>
      <c r="V182" s="122"/>
    </row>
    <row r="183" spans="1:22" ht="40.200000000000003" thickBot="1">
      <c r="A183" s="413"/>
      <c r="B183" s="10" t="s">
        <v>700</v>
      </c>
      <c r="C183" s="10" t="s">
        <v>706</v>
      </c>
      <c r="D183" s="123">
        <v>45135</v>
      </c>
      <c r="E183" s="10"/>
      <c r="F183" s="10" t="s">
        <v>705</v>
      </c>
      <c r="G183" s="477" t="s">
        <v>704</v>
      </c>
      <c r="H183" s="474"/>
      <c r="I183" s="478"/>
      <c r="J183" s="61" t="s">
        <v>6</v>
      </c>
      <c r="K183" s="61"/>
      <c r="L183" s="61" t="s">
        <v>428</v>
      </c>
      <c r="M183" s="94">
        <v>450</v>
      </c>
      <c r="N183" s="121"/>
      <c r="V183" s="122" t="str">
        <f>G183</f>
        <v>Experimental Aircraft Association</v>
      </c>
    </row>
    <row r="184" spans="1:22" ht="21" thickBot="1">
      <c r="A184" s="413"/>
      <c r="B184" s="44" t="s">
        <v>336</v>
      </c>
      <c r="C184" s="44" t="s">
        <v>338</v>
      </c>
      <c r="D184" s="44" t="s">
        <v>23</v>
      </c>
      <c r="E184" s="411" t="s">
        <v>340</v>
      </c>
      <c r="F184" s="411"/>
      <c r="G184" s="415"/>
      <c r="H184" s="416"/>
      <c r="I184" s="417"/>
      <c r="J184" s="15" t="s">
        <v>1</v>
      </c>
      <c r="K184" s="16"/>
      <c r="L184" s="16"/>
      <c r="M184" s="17"/>
      <c r="N184" s="121"/>
      <c r="V184" s="122"/>
    </row>
    <row r="185" spans="1:22" ht="21" thickBot="1">
      <c r="A185" s="414"/>
      <c r="B185" s="11" t="s">
        <v>672</v>
      </c>
      <c r="C185" s="11" t="s">
        <v>704</v>
      </c>
      <c r="D185" s="103">
        <v>45137</v>
      </c>
      <c r="E185" s="13" t="s">
        <v>4</v>
      </c>
      <c r="F185" s="14" t="s">
        <v>703</v>
      </c>
      <c r="G185" s="469"/>
      <c r="H185" s="470"/>
      <c r="I185" s="471"/>
      <c r="J185" s="15" t="s">
        <v>0</v>
      </c>
      <c r="K185" s="16"/>
      <c r="L185" s="16"/>
      <c r="M185" s="17"/>
      <c r="N185" s="121"/>
      <c r="V185" s="122"/>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121"/>
      <c r="V186" s="122"/>
    </row>
    <row r="187" spans="1:22" ht="40.200000000000003" thickBot="1">
      <c r="A187" s="413"/>
      <c r="B187" s="10" t="s">
        <v>674</v>
      </c>
      <c r="C187" s="10" t="s">
        <v>706</v>
      </c>
      <c r="D187" s="123">
        <v>45135</v>
      </c>
      <c r="E187" s="10"/>
      <c r="F187" s="10" t="s">
        <v>705</v>
      </c>
      <c r="G187" s="477" t="s">
        <v>704</v>
      </c>
      <c r="H187" s="474"/>
      <c r="I187" s="478"/>
      <c r="J187" s="61" t="s">
        <v>6</v>
      </c>
      <c r="K187" s="61"/>
      <c r="L187" s="61" t="s">
        <v>428</v>
      </c>
      <c r="M187" s="94">
        <v>450</v>
      </c>
      <c r="N187" s="121"/>
      <c r="V187" s="122" t="str">
        <f>G187</f>
        <v>Experimental Aircraft Association</v>
      </c>
    </row>
    <row r="188" spans="1:22" ht="21" thickBot="1">
      <c r="A188" s="413"/>
      <c r="B188" s="44" t="s">
        <v>336</v>
      </c>
      <c r="C188" s="44" t="s">
        <v>338</v>
      </c>
      <c r="D188" s="44" t="s">
        <v>23</v>
      </c>
      <c r="E188" s="411" t="s">
        <v>340</v>
      </c>
      <c r="F188" s="411"/>
      <c r="G188" s="415"/>
      <c r="H188" s="416"/>
      <c r="I188" s="417"/>
      <c r="J188" s="15" t="s">
        <v>1</v>
      </c>
      <c r="K188" s="16"/>
      <c r="L188" s="16"/>
      <c r="M188" s="17"/>
      <c r="N188" s="121"/>
      <c r="V188" s="122"/>
    </row>
    <row r="189" spans="1:22" ht="21" thickBot="1">
      <c r="A189" s="414"/>
      <c r="B189" s="11" t="s">
        <v>672</v>
      </c>
      <c r="C189" s="11" t="s">
        <v>704</v>
      </c>
      <c r="D189" s="103">
        <v>45137</v>
      </c>
      <c r="E189" s="13" t="s">
        <v>4</v>
      </c>
      <c r="F189" s="14" t="s">
        <v>703</v>
      </c>
      <c r="G189" s="469"/>
      <c r="H189" s="470"/>
      <c r="I189" s="471"/>
      <c r="J189" s="15" t="s">
        <v>0</v>
      </c>
      <c r="K189" s="16"/>
      <c r="L189" s="16"/>
      <c r="M189" s="17"/>
      <c r="N189" s="121"/>
      <c r="V189" s="122"/>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121"/>
      <c r="V190" s="122"/>
    </row>
    <row r="191" spans="1:22" ht="27" thickBot="1">
      <c r="A191" s="413"/>
      <c r="B191" s="10" t="s">
        <v>684</v>
      </c>
      <c r="C191" s="10" t="s">
        <v>699</v>
      </c>
      <c r="D191" s="123">
        <v>45148</v>
      </c>
      <c r="E191" s="10"/>
      <c r="F191" s="10" t="s">
        <v>698</v>
      </c>
      <c r="G191" s="477" t="s">
        <v>697</v>
      </c>
      <c r="H191" s="474"/>
      <c r="I191" s="478"/>
      <c r="J191" s="61" t="s">
        <v>6</v>
      </c>
      <c r="K191" s="61"/>
      <c r="L191" s="61" t="s">
        <v>428</v>
      </c>
      <c r="M191" s="94">
        <v>995</v>
      </c>
      <c r="N191" s="121"/>
      <c r="V191" s="122" t="str">
        <f>G191</f>
        <v>Intermountain Health</v>
      </c>
    </row>
    <row r="192" spans="1:22" ht="21" thickBot="1">
      <c r="A192" s="413"/>
      <c r="B192" s="44" t="s">
        <v>336</v>
      </c>
      <c r="C192" s="44" t="s">
        <v>338</v>
      </c>
      <c r="D192" s="44" t="s">
        <v>23</v>
      </c>
      <c r="E192" s="411" t="s">
        <v>340</v>
      </c>
      <c r="F192" s="411"/>
      <c r="G192" s="415"/>
      <c r="H192" s="416"/>
      <c r="I192" s="417"/>
      <c r="J192" s="15" t="s">
        <v>621</v>
      </c>
      <c r="K192" s="16"/>
      <c r="L192" s="16" t="s">
        <v>428</v>
      </c>
      <c r="M192" s="96">
        <v>378</v>
      </c>
      <c r="N192" s="121"/>
      <c r="V192" s="122"/>
    </row>
    <row r="193" spans="1:22" ht="13.8" thickBot="1">
      <c r="A193" s="414"/>
      <c r="B193" s="11" t="s">
        <v>672</v>
      </c>
      <c r="C193" s="11" t="s">
        <v>697</v>
      </c>
      <c r="D193" s="103">
        <v>45152</v>
      </c>
      <c r="E193" s="13" t="s">
        <v>4</v>
      </c>
      <c r="F193" s="14" t="s">
        <v>696</v>
      </c>
      <c r="G193" s="469"/>
      <c r="H193" s="470"/>
      <c r="I193" s="471"/>
      <c r="J193" s="15" t="s">
        <v>0</v>
      </c>
      <c r="K193" s="16"/>
      <c r="L193" s="16"/>
      <c r="M193" s="17"/>
      <c r="N193" s="121"/>
      <c r="V193" s="122"/>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121"/>
      <c r="V194" s="122"/>
    </row>
    <row r="195" spans="1:22" ht="27" thickBot="1">
      <c r="A195" s="413"/>
      <c r="B195" s="10" t="s">
        <v>682</v>
      </c>
      <c r="C195" s="10" t="s">
        <v>699</v>
      </c>
      <c r="D195" s="123">
        <v>45148</v>
      </c>
      <c r="E195" s="10"/>
      <c r="F195" s="10" t="s">
        <v>698</v>
      </c>
      <c r="G195" s="477" t="str">
        <f>$G$191</f>
        <v>Intermountain Health</v>
      </c>
      <c r="H195" s="474"/>
      <c r="I195" s="478"/>
      <c r="J195" s="61" t="s">
        <v>600</v>
      </c>
      <c r="K195" s="61"/>
      <c r="L195" s="61" t="s">
        <v>428</v>
      </c>
      <c r="M195" s="94">
        <v>995</v>
      </c>
      <c r="N195" s="121"/>
      <c r="V195" s="122" t="str">
        <f>G195</f>
        <v>Intermountain Health</v>
      </c>
    </row>
    <row r="196" spans="1:22" ht="21" thickBot="1">
      <c r="A196" s="413"/>
      <c r="B196" s="44" t="s">
        <v>336</v>
      </c>
      <c r="C196" s="44" t="s">
        <v>338</v>
      </c>
      <c r="D196" s="44" t="s">
        <v>23</v>
      </c>
      <c r="E196" s="411" t="s">
        <v>340</v>
      </c>
      <c r="F196" s="411"/>
      <c r="G196" s="415"/>
      <c r="H196" s="416"/>
      <c r="I196" s="417"/>
      <c r="J196" s="15" t="s">
        <v>621</v>
      </c>
      <c r="K196" s="16"/>
      <c r="L196" s="16" t="s">
        <v>428</v>
      </c>
      <c r="M196" s="96">
        <v>378</v>
      </c>
      <c r="N196" s="121"/>
      <c r="V196" s="122"/>
    </row>
    <row r="197" spans="1:22" ht="13.8" thickBot="1">
      <c r="A197" s="414"/>
      <c r="B197" s="11" t="s">
        <v>672</v>
      </c>
      <c r="C197" s="11" t="s">
        <v>697</v>
      </c>
      <c r="D197" s="103">
        <v>45152</v>
      </c>
      <c r="E197" s="13" t="s">
        <v>4</v>
      </c>
      <c r="F197" s="14" t="s">
        <v>696</v>
      </c>
      <c r="G197" s="469"/>
      <c r="H197" s="470"/>
      <c r="I197" s="471"/>
      <c r="J197" s="15" t="s">
        <v>18</v>
      </c>
      <c r="K197" s="16"/>
      <c r="L197" s="16" t="s">
        <v>428</v>
      </c>
      <c r="M197" s="96">
        <v>1111</v>
      </c>
      <c r="N197" s="121"/>
      <c r="V197" s="122"/>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121"/>
      <c r="V198" s="122"/>
    </row>
    <row r="199" spans="1:22" ht="27" thickBot="1">
      <c r="A199" s="413"/>
      <c r="B199" s="10" t="s">
        <v>702</v>
      </c>
      <c r="C199" s="10" t="s">
        <v>699</v>
      </c>
      <c r="D199" s="123">
        <v>45148</v>
      </c>
      <c r="E199" s="10"/>
      <c r="F199" s="10" t="s">
        <v>698</v>
      </c>
      <c r="G199" s="477" t="s">
        <v>697</v>
      </c>
      <c r="H199" s="474"/>
      <c r="I199" s="478"/>
      <c r="J199" s="61" t="s">
        <v>600</v>
      </c>
      <c r="K199" s="61"/>
      <c r="L199" s="61" t="s">
        <v>428</v>
      </c>
      <c r="M199" s="94">
        <v>995</v>
      </c>
      <c r="N199" s="121"/>
      <c r="V199" s="122" t="str">
        <f>G199</f>
        <v>Intermountain Health</v>
      </c>
    </row>
    <row r="200" spans="1:22" ht="21" thickBot="1">
      <c r="A200" s="413"/>
      <c r="B200" s="44" t="s">
        <v>336</v>
      </c>
      <c r="C200" s="44" t="s">
        <v>338</v>
      </c>
      <c r="D200" s="44" t="s">
        <v>23</v>
      </c>
      <c r="E200" s="411" t="s">
        <v>340</v>
      </c>
      <c r="F200" s="411"/>
      <c r="G200" s="415"/>
      <c r="H200" s="416"/>
      <c r="I200" s="417"/>
      <c r="J200" s="15" t="s">
        <v>621</v>
      </c>
      <c r="K200" s="16"/>
      <c r="L200" s="16" t="s">
        <v>428</v>
      </c>
      <c r="M200" s="96">
        <v>378</v>
      </c>
      <c r="N200" s="121"/>
      <c r="V200" s="122"/>
    </row>
    <row r="201" spans="1:22" ht="13.8" thickBot="1">
      <c r="A201" s="414"/>
      <c r="B201" s="11" t="s">
        <v>672</v>
      </c>
      <c r="C201" s="11" t="s">
        <v>697</v>
      </c>
      <c r="D201" s="103">
        <v>45152</v>
      </c>
      <c r="E201" s="13" t="s">
        <v>4</v>
      </c>
      <c r="F201" s="14" t="s">
        <v>696</v>
      </c>
      <c r="G201" s="469"/>
      <c r="H201" s="470"/>
      <c r="I201" s="471"/>
      <c r="J201" s="15" t="s">
        <v>18</v>
      </c>
      <c r="K201" s="16"/>
      <c r="L201" s="16" t="s">
        <v>428</v>
      </c>
      <c r="M201" s="96">
        <v>1111</v>
      </c>
      <c r="N201" s="121"/>
      <c r="V201" s="122"/>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121"/>
      <c r="V202" s="122"/>
    </row>
    <row r="203" spans="1:22" ht="27" thickBot="1">
      <c r="A203" s="413"/>
      <c r="B203" s="10" t="s">
        <v>677</v>
      </c>
      <c r="C203" s="10" t="s">
        <v>699</v>
      </c>
      <c r="D203" s="123">
        <v>45148</v>
      </c>
      <c r="E203" s="10"/>
      <c r="F203" s="10" t="s">
        <v>698</v>
      </c>
      <c r="G203" s="477" t="s">
        <v>697</v>
      </c>
      <c r="H203" s="474"/>
      <c r="I203" s="478"/>
      <c r="J203" s="61" t="s">
        <v>600</v>
      </c>
      <c r="K203" s="61"/>
      <c r="L203" s="61" t="s">
        <v>428</v>
      </c>
      <c r="M203" s="94">
        <v>995</v>
      </c>
      <c r="N203" s="121"/>
      <c r="V203" s="122" t="str">
        <f>G203</f>
        <v>Intermountain Health</v>
      </c>
    </row>
    <row r="204" spans="1:22" ht="21" thickBot="1">
      <c r="A204" s="413"/>
      <c r="B204" s="44" t="s">
        <v>336</v>
      </c>
      <c r="C204" s="44" t="s">
        <v>338</v>
      </c>
      <c r="D204" s="44" t="s">
        <v>23</v>
      </c>
      <c r="E204" s="411" t="s">
        <v>340</v>
      </c>
      <c r="F204" s="411"/>
      <c r="G204" s="415"/>
      <c r="H204" s="416"/>
      <c r="I204" s="417"/>
      <c r="J204" s="15" t="s">
        <v>621</v>
      </c>
      <c r="K204" s="16"/>
      <c r="L204" s="16" t="s">
        <v>428</v>
      </c>
      <c r="M204" s="96">
        <v>378</v>
      </c>
      <c r="N204" s="121"/>
      <c r="V204" s="122"/>
    </row>
    <row r="205" spans="1:22" ht="13.8" thickBot="1">
      <c r="A205" s="414"/>
      <c r="B205" s="11" t="s">
        <v>672</v>
      </c>
      <c r="C205" s="11" t="s">
        <v>697</v>
      </c>
      <c r="D205" s="103">
        <v>45152</v>
      </c>
      <c r="E205" s="13" t="s">
        <v>4</v>
      </c>
      <c r="F205" s="14" t="s">
        <v>696</v>
      </c>
      <c r="G205" s="469"/>
      <c r="H205" s="470"/>
      <c r="I205" s="471"/>
      <c r="J205" s="15" t="s">
        <v>18</v>
      </c>
      <c r="K205" s="16"/>
      <c r="L205" s="16" t="s">
        <v>428</v>
      </c>
      <c r="M205" s="96">
        <v>1111</v>
      </c>
      <c r="N205" s="121"/>
      <c r="V205" s="122"/>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121"/>
      <c r="V206" s="122"/>
    </row>
    <row r="207" spans="1:22" ht="27" thickBot="1">
      <c r="A207" s="413"/>
      <c r="B207" s="10" t="s">
        <v>683</v>
      </c>
      <c r="C207" s="10" t="s">
        <v>699</v>
      </c>
      <c r="D207" s="123">
        <v>45148</v>
      </c>
      <c r="E207" s="10"/>
      <c r="F207" s="10" t="s">
        <v>698</v>
      </c>
      <c r="G207" s="477" t="s">
        <v>697</v>
      </c>
      <c r="H207" s="474"/>
      <c r="I207" s="478"/>
      <c r="J207" s="61" t="s">
        <v>6</v>
      </c>
      <c r="K207" s="61"/>
      <c r="L207" s="61" t="s">
        <v>428</v>
      </c>
      <c r="M207" s="94">
        <v>995</v>
      </c>
      <c r="N207" s="121"/>
      <c r="V207" s="122" t="str">
        <f>G207</f>
        <v>Intermountain Health</v>
      </c>
    </row>
    <row r="208" spans="1:22" ht="21" thickBot="1">
      <c r="A208" s="413"/>
      <c r="B208" s="44" t="s">
        <v>336</v>
      </c>
      <c r="C208" s="44" t="s">
        <v>338</v>
      </c>
      <c r="D208" s="44" t="s">
        <v>23</v>
      </c>
      <c r="E208" s="411" t="s">
        <v>340</v>
      </c>
      <c r="F208" s="411"/>
      <c r="G208" s="415"/>
      <c r="H208" s="416"/>
      <c r="I208" s="417"/>
      <c r="J208" s="15" t="s">
        <v>18</v>
      </c>
      <c r="K208" s="16"/>
      <c r="L208" s="16" t="s">
        <v>428</v>
      </c>
      <c r="M208" s="96">
        <v>1111</v>
      </c>
      <c r="N208" s="121"/>
      <c r="V208" s="122"/>
    </row>
    <row r="209" spans="1:22" ht="13.8" thickBot="1">
      <c r="A209" s="414"/>
      <c r="B209" s="11" t="s">
        <v>672</v>
      </c>
      <c r="C209" s="11" t="s">
        <v>697</v>
      </c>
      <c r="D209" s="103">
        <v>45152</v>
      </c>
      <c r="E209" s="13" t="s">
        <v>4</v>
      </c>
      <c r="F209" s="14" t="s">
        <v>696</v>
      </c>
      <c r="G209" s="469"/>
      <c r="H209" s="470"/>
      <c r="I209" s="471"/>
      <c r="J209" s="15" t="s">
        <v>0</v>
      </c>
      <c r="K209" s="16"/>
      <c r="L209" s="16"/>
      <c r="M209" s="17"/>
      <c r="N209" s="121"/>
      <c r="V209" s="122"/>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121"/>
      <c r="V210" s="122"/>
    </row>
    <row r="211" spans="1:22" ht="27" thickBot="1">
      <c r="A211" s="413"/>
      <c r="B211" s="10" t="s">
        <v>701</v>
      </c>
      <c r="C211" s="10" t="s">
        <v>699</v>
      </c>
      <c r="D211" s="123">
        <v>45148</v>
      </c>
      <c r="E211" s="10"/>
      <c r="F211" s="10" t="s">
        <v>698</v>
      </c>
      <c r="G211" s="477" t="s">
        <v>697</v>
      </c>
      <c r="H211" s="474"/>
      <c r="I211" s="478"/>
      <c r="J211" s="61" t="s">
        <v>6</v>
      </c>
      <c r="K211" s="61"/>
      <c r="L211" s="61" t="s">
        <v>428</v>
      </c>
      <c r="M211" s="94">
        <v>597</v>
      </c>
      <c r="N211" s="121"/>
      <c r="V211" s="122" t="str">
        <f>G211</f>
        <v>Intermountain Health</v>
      </c>
    </row>
    <row r="212" spans="1:22" ht="21" thickBot="1">
      <c r="A212" s="413"/>
      <c r="B212" s="44" t="s">
        <v>336</v>
      </c>
      <c r="C212" s="44" t="s">
        <v>338</v>
      </c>
      <c r="D212" s="44" t="s">
        <v>23</v>
      </c>
      <c r="E212" s="411" t="s">
        <v>340</v>
      </c>
      <c r="F212" s="411"/>
      <c r="G212" s="415"/>
      <c r="H212" s="416"/>
      <c r="I212" s="417"/>
      <c r="J212" s="15" t="s">
        <v>18</v>
      </c>
      <c r="K212" s="16"/>
      <c r="L212" s="16"/>
      <c r="M212" s="96">
        <v>1111</v>
      </c>
      <c r="N212" s="121"/>
      <c r="V212" s="122"/>
    </row>
    <row r="213" spans="1:22" ht="13.8" thickBot="1">
      <c r="A213" s="414"/>
      <c r="B213" s="11" t="s">
        <v>672</v>
      </c>
      <c r="C213" s="11" t="s">
        <v>697</v>
      </c>
      <c r="D213" s="103">
        <v>45152</v>
      </c>
      <c r="E213" s="13" t="s">
        <v>4</v>
      </c>
      <c r="F213" s="14" t="s">
        <v>696</v>
      </c>
      <c r="G213" s="469"/>
      <c r="H213" s="470"/>
      <c r="I213" s="471"/>
      <c r="J213" s="15" t="s">
        <v>0</v>
      </c>
      <c r="K213" s="16"/>
      <c r="L213" s="16"/>
      <c r="M213" s="17"/>
      <c r="N213" s="121"/>
      <c r="V213" s="122"/>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121"/>
      <c r="V214" s="122"/>
    </row>
    <row r="215" spans="1:22" ht="27" thickBot="1">
      <c r="A215" s="413"/>
      <c r="B215" s="10" t="s">
        <v>676</v>
      </c>
      <c r="C215" s="10" t="s">
        <v>699</v>
      </c>
      <c r="D215" s="123">
        <v>45148</v>
      </c>
      <c r="E215" s="10"/>
      <c r="F215" s="10" t="s">
        <v>698</v>
      </c>
      <c r="G215" s="477" t="s">
        <v>697</v>
      </c>
      <c r="H215" s="474"/>
      <c r="I215" s="478"/>
      <c r="J215" s="61" t="s">
        <v>6</v>
      </c>
      <c r="K215" s="61"/>
      <c r="L215" s="61" t="s">
        <v>428</v>
      </c>
      <c r="M215" s="94">
        <v>597</v>
      </c>
      <c r="N215" s="121"/>
      <c r="V215" s="122" t="str">
        <f>G215</f>
        <v>Intermountain Health</v>
      </c>
    </row>
    <row r="216" spans="1:22" ht="21" thickBot="1">
      <c r="A216" s="413"/>
      <c r="B216" s="44" t="s">
        <v>336</v>
      </c>
      <c r="C216" s="44" t="s">
        <v>338</v>
      </c>
      <c r="D216" s="44" t="s">
        <v>23</v>
      </c>
      <c r="E216" s="411" t="s">
        <v>340</v>
      </c>
      <c r="F216" s="411"/>
      <c r="G216" s="415"/>
      <c r="H216" s="416"/>
      <c r="I216" s="417"/>
      <c r="J216" s="15" t="s">
        <v>18</v>
      </c>
      <c r="K216" s="16"/>
      <c r="L216" s="16"/>
      <c r="M216" s="96">
        <v>1111</v>
      </c>
      <c r="N216" s="121"/>
      <c r="V216" s="122"/>
    </row>
    <row r="217" spans="1:22" ht="13.8" thickBot="1">
      <c r="A217" s="414"/>
      <c r="B217" s="11" t="s">
        <v>672</v>
      </c>
      <c r="C217" s="11" t="s">
        <v>697</v>
      </c>
      <c r="D217" s="103">
        <v>45152</v>
      </c>
      <c r="E217" s="13" t="s">
        <v>4</v>
      </c>
      <c r="F217" s="14" t="s">
        <v>696</v>
      </c>
      <c r="G217" s="469"/>
      <c r="H217" s="470"/>
      <c r="I217" s="471"/>
      <c r="J217" s="15" t="s">
        <v>0</v>
      </c>
      <c r="K217" s="16"/>
      <c r="L217" s="16"/>
      <c r="M217" s="17"/>
      <c r="N217" s="121"/>
      <c r="V217" s="122"/>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121"/>
      <c r="V218" s="122"/>
    </row>
    <row r="219" spans="1:22" ht="27" thickBot="1">
      <c r="A219" s="413"/>
      <c r="B219" s="10" t="s">
        <v>700</v>
      </c>
      <c r="C219" s="10" t="s">
        <v>699</v>
      </c>
      <c r="D219" s="123">
        <v>45148</v>
      </c>
      <c r="E219" s="10"/>
      <c r="F219" s="10" t="s">
        <v>698</v>
      </c>
      <c r="G219" s="477" t="s">
        <v>697</v>
      </c>
      <c r="H219" s="474"/>
      <c r="I219" s="478"/>
      <c r="J219" s="61" t="s">
        <v>6</v>
      </c>
      <c r="K219" s="61"/>
      <c r="L219" s="61" t="s">
        <v>428</v>
      </c>
      <c r="M219" s="94">
        <v>597</v>
      </c>
      <c r="N219" s="121"/>
      <c r="V219" s="122" t="str">
        <f>G219</f>
        <v>Intermountain Health</v>
      </c>
    </row>
    <row r="220" spans="1:22" ht="21" thickBot="1">
      <c r="A220" s="413"/>
      <c r="B220" s="44" t="s">
        <v>336</v>
      </c>
      <c r="C220" s="44" t="s">
        <v>338</v>
      </c>
      <c r="D220" s="44" t="s">
        <v>23</v>
      </c>
      <c r="E220" s="411" t="s">
        <v>340</v>
      </c>
      <c r="F220" s="411"/>
      <c r="G220" s="415"/>
      <c r="H220" s="416"/>
      <c r="I220" s="417"/>
      <c r="J220" s="15" t="s">
        <v>18</v>
      </c>
      <c r="K220" s="16"/>
      <c r="L220" s="16"/>
      <c r="M220" s="96">
        <v>1111</v>
      </c>
      <c r="N220" s="121"/>
      <c r="V220" s="122"/>
    </row>
    <row r="221" spans="1:22" ht="13.8" thickBot="1">
      <c r="A221" s="414"/>
      <c r="B221" s="11" t="s">
        <v>672</v>
      </c>
      <c r="C221" s="11" t="s">
        <v>697</v>
      </c>
      <c r="D221" s="103">
        <v>45152</v>
      </c>
      <c r="E221" s="13" t="s">
        <v>4</v>
      </c>
      <c r="F221" s="14" t="s">
        <v>696</v>
      </c>
      <c r="G221" s="469"/>
      <c r="H221" s="470"/>
      <c r="I221" s="471"/>
      <c r="J221" s="15" t="s">
        <v>0</v>
      </c>
      <c r="K221" s="16"/>
      <c r="L221" s="16"/>
      <c r="M221" s="17"/>
      <c r="N221" s="121"/>
      <c r="V221" s="122"/>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121"/>
      <c r="V222" s="122"/>
    </row>
    <row r="223" spans="1:22" ht="27" thickBot="1">
      <c r="A223" s="413"/>
      <c r="B223" s="10" t="s">
        <v>694</v>
      </c>
      <c r="C223" s="10" t="s">
        <v>699</v>
      </c>
      <c r="D223" s="123">
        <v>45148</v>
      </c>
      <c r="E223" s="10"/>
      <c r="F223" s="10" t="s">
        <v>698</v>
      </c>
      <c r="G223" s="477" t="s">
        <v>697</v>
      </c>
      <c r="H223" s="474"/>
      <c r="I223" s="478"/>
      <c r="J223" s="61" t="s">
        <v>6</v>
      </c>
      <c r="K223" s="61"/>
      <c r="L223" s="61" t="s">
        <v>428</v>
      </c>
      <c r="M223" s="94">
        <v>597</v>
      </c>
      <c r="N223" s="121"/>
      <c r="V223" s="122" t="str">
        <f>G223</f>
        <v>Intermountain Health</v>
      </c>
    </row>
    <row r="224" spans="1:22" ht="21" thickBot="1">
      <c r="A224" s="413"/>
      <c r="B224" s="44" t="s">
        <v>336</v>
      </c>
      <c r="C224" s="44" t="s">
        <v>338</v>
      </c>
      <c r="D224" s="44" t="s">
        <v>23</v>
      </c>
      <c r="E224" s="411" t="s">
        <v>340</v>
      </c>
      <c r="F224" s="411"/>
      <c r="G224" s="415"/>
      <c r="H224" s="416"/>
      <c r="I224" s="417"/>
      <c r="J224" s="15" t="s">
        <v>18</v>
      </c>
      <c r="K224" s="16"/>
      <c r="L224" s="16"/>
      <c r="M224" s="96">
        <v>1111</v>
      </c>
      <c r="N224" s="121"/>
      <c r="V224" s="122"/>
    </row>
    <row r="225" spans="1:22" ht="13.8" thickBot="1">
      <c r="A225" s="414"/>
      <c r="B225" s="11" t="s">
        <v>672</v>
      </c>
      <c r="C225" s="11" t="s">
        <v>697</v>
      </c>
      <c r="D225" s="103">
        <v>45152</v>
      </c>
      <c r="E225" s="13" t="s">
        <v>4</v>
      </c>
      <c r="F225" s="14" t="s">
        <v>696</v>
      </c>
      <c r="G225" s="469"/>
      <c r="H225" s="470"/>
      <c r="I225" s="471"/>
      <c r="J225" s="15" t="s">
        <v>0</v>
      </c>
      <c r="K225" s="16"/>
      <c r="L225" s="16"/>
      <c r="M225" s="17"/>
      <c r="N225" s="121"/>
      <c r="V225" s="122"/>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121"/>
      <c r="V226" s="122"/>
    </row>
    <row r="227" spans="1:22" ht="40.200000000000003" thickBot="1">
      <c r="A227" s="413"/>
      <c r="B227" s="10" t="s">
        <v>684</v>
      </c>
      <c r="C227" s="10" t="s">
        <v>693</v>
      </c>
      <c r="D227" s="123">
        <v>45163</v>
      </c>
      <c r="E227" s="10"/>
      <c r="F227" s="10" t="s">
        <v>692</v>
      </c>
      <c r="G227" s="477" t="s">
        <v>691</v>
      </c>
      <c r="H227" s="474"/>
      <c r="I227" s="478"/>
      <c r="J227" s="61" t="s">
        <v>6</v>
      </c>
      <c r="K227" s="61"/>
      <c r="L227" s="61" t="s">
        <v>3</v>
      </c>
      <c r="M227" s="94">
        <v>356</v>
      </c>
      <c r="N227" s="121"/>
      <c r="V227" s="122" t="str">
        <f>G227</f>
        <v>Lincoln Chamber of Commerce</v>
      </c>
    </row>
    <row r="228" spans="1:22" ht="21" thickBot="1">
      <c r="A228" s="413"/>
      <c r="B228" s="44" t="s">
        <v>336</v>
      </c>
      <c r="C228" s="44" t="s">
        <v>338</v>
      </c>
      <c r="D228" s="44" t="s">
        <v>23</v>
      </c>
      <c r="E228" s="411" t="s">
        <v>340</v>
      </c>
      <c r="F228" s="411"/>
      <c r="G228" s="415"/>
      <c r="H228" s="416"/>
      <c r="I228" s="417"/>
      <c r="J228" s="15"/>
      <c r="K228" s="16"/>
      <c r="L228" s="16"/>
      <c r="M228" s="17"/>
      <c r="N228" s="121"/>
      <c r="V228" s="122"/>
    </row>
    <row r="229" spans="1:22" ht="13.5" customHeight="1" thickBot="1">
      <c r="A229" s="414"/>
      <c r="B229" s="11" t="s">
        <v>672</v>
      </c>
      <c r="C229" s="11" t="s">
        <v>691</v>
      </c>
      <c r="D229" s="103">
        <v>45166</v>
      </c>
      <c r="E229" s="13" t="s">
        <v>4</v>
      </c>
      <c r="F229" s="14" t="s">
        <v>690</v>
      </c>
      <c r="G229" s="469"/>
      <c r="H229" s="470"/>
      <c r="I229" s="471"/>
      <c r="J229" s="15" t="s">
        <v>0</v>
      </c>
      <c r="K229" s="16"/>
      <c r="L229" s="16"/>
      <c r="M229" s="17"/>
      <c r="N229" s="121"/>
      <c r="V229" s="122"/>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121"/>
      <c r="V230" s="122"/>
    </row>
    <row r="231" spans="1:22" ht="40.200000000000003" thickBot="1">
      <c r="A231" s="413"/>
      <c r="B231" s="10" t="s">
        <v>683</v>
      </c>
      <c r="C231" s="10" t="s">
        <v>693</v>
      </c>
      <c r="D231" s="123">
        <v>45163</v>
      </c>
      <c r="E231" s="10"/>
      <c r="F231" s="10" t="s">
        <v>692</v>
      </c>
      <c r="G231" s="477" t="s">
        <v>691</v>
      </c>
      <c r="H231" s="474"/>
      <c r="I231" s="478"/>
      <c r="J231" s="61" t="s">
        <v>6</v>
      </c>
      <c r="K231" s="61"/>
      <c r="L231" s="61" t="s">
        <v>3</v>
      </c>
      <c r="M231" s="94">
        <v>356</v>
      </c>
      <c r="N231" s="121"/>
      <c r="V231" s="122" t="str">
        <f>G231</f>
        <v>Lincoln Chamber of Commerce</v>
      </c>
    </row>
    <row r="232" spans="1:22" ht="21" thickBot="1">
      <c r="A232" s="413"/>
      <c r="B232" s="44" t="s">
        <v>336</v>
      </c>
      <c r="C232" s="44" t="s">
        <v>338</v>
      </c>
      <c r="D232" s="44" t="s">
        <v>23</v>
      </c>
      <c r="E232" s="411" t="s">
        <v>340</v>
      </c>
      <c r="F232" s="411"/>
      <c r="G232" s="415"/>
      <c r="H232" s="416"/>
      <c r="I232" s="417"/>
      <c r="J232" s="15" t="s">
        <v>1</v>
      </c>
      <c r="K232" s="16"/>
      <c r="L232" s="16"/>
      <c r="M232" s="17"/>
      <c r="N232" s="121"/>
      <c r="V232" s="122"/>
    </row>
    <row r="233" spans="1:22" ht="21" thickBot="1">
      <c r="A233" s="414"/>
      <c r="B233" s="11" t="s">
        <v>672</v>
      </c>
      <c r="C233" s="11" t="s">
        <v>691</v>
      </c>
      <c r="D233" s="103">
        <v>45166</v>
      </c>
      <c r="E233" s="13" t="s">
        <v>4</v>
      </c>
      <c r="F233" s="14" t="s">
        <v>690</v>
      </c>
      <c r="G233" s="469"/>
      <c r="H233" s="470"/>
      <c r="I233" s="471"/>
      <c r="J233" s="15" t="s">
        <v>0</v>
      </c>
      <c r="K233" s="16"/>
      <c r="L233" s="16"/>
      <c r="M233" s="17"/>
      <c r="N233" s="121"/>
      <c r="V233" s="122"/>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121"/>
      <c r="V234" s="122"/>
    </row>
    <row r="235" spans="1:22" ht="40.200000000000003" thickBot="1">
      <c r="A235" s="413"/>
      <c r="B235" s="10" t="s">
        <v>682</v>
      </c>
      <c r="C235" s="10" t="s">
        <v>693</v>
      </c>
      <c r="D235" s="123">
        <v>45163</v>
      </c>
      <c r="E235" s="10"/>
      <c r="F235" s="10" t="s">
        <v>692</v>
      </c>
      <c r="G235" s="477" t="s">
        <v>691</v>
      </c>
      <c r="H235" s="474"/>
      <c r="I235" s="478"/>
      <c r="J235" s="61" t="s">
        <v>6</v>
      </c>
      <c r="K235" s="61"/>
      <c r="L235" s="61" t="s">
        <v>3</v>
      </c>
      <c r="M235" s="94">
        <v>356</v>
      </c>
      <c r="N235" s="121"/>
      <c r="V235" s="122" t="str">
        <f>G235</f>
        <v>Lincoln Chamber of Commerce</v>
      </c>
    </row>
    <row r="236" spans="1:22" ht="21" thickBot="1">
      <c r="A236" s="413"/>
      <c r="B236" s="44" t="s">
        <v>336</v>
      </c>
      <c r="C236" s="44" t="s">
        <v>338</v>
      </c>
      <c r="D236" s="44" t="s">
        <v>23</v>
      </c>
      <c r="E236" s="411" t="s">
        <v>340</v>
      </c>
      <c r="F236" s="411"/>
      <c r="G236" s="415"/>
      <c r="H236" s="416"/>
      <c r="I236" s="417"/>
      <c r="J236" s="15" t="s">
        <v>1</v>
      </c>
      <c r="K236" s="16"/>
      <c r="L236" s="16"/>
      <c r="M236" s="17"/>
      <c r="N236" s="121"/>
      <c r="V236" s="122"/>
    </row>
    <row r="237" spans="1:22" ht="21" thickBot="1">
      <c r="A237" s="414"/>
      <c r="B237" s="11" t="s">
        <v>672</v>
      </c>
      <c r="C237" s="11" t="s">
        <v>691</v>
      </c>
      <c r="D237" s="103">
        <v>45166</v>
      </c>
      <c r="E237" s="13" t="s">
        <v>4</v>
      </c>
      <c r="F237" s="14" t="s">
        <v>690</v>
      </c>
      <c r="G237" s="469"/>
      <c r="H237" s="470"/>
      <c r="I237" s="471"/>
      <c r="J237" s="15" t="s">
        <v>0</v>
      </c>
      <c r="K237" s="16"/>
      <c r="L237" s="16"/>
      <c r="M237" s="17"/>
      <c r="N237" s="121"/>
      <c r="V237" s="122"/>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121"/>
      <c r="V238" s="122"/>
    </row>
    <row r="239" spans="1:22" ht="40.200000000000003" thickBot="1">
      <c r="A239" s="413"/>
      <c r="B239" s="10" t="s">
        <v>695</v>
      </c>
      <c r="C239" s="10" t="s">
        <v>693</v>
      </c>
      <c r="D239" s="123">
        <v>45163</v>
      </c>
      <c r="E239" s="10"/>
      <c r="F239" s="10" t="s">
        <v>692</v>
      </c>
      <c r="G239" s="477" t="s">
        <v>691</v>
      </c>
      <c r="H239" s="474"/>
      <c r="I239" s="478"/>
      <c r="J239" s="61" t="s">
        <v>6</v>
      </c>
      <c r="K239" s="61"/>
      <c r="L239" s="61" t="s">
        <v>3</v>
      </c>
      <c r="M239" s="94">
        <v>356</v>
      </c>
      <c r="N239" s="121"/>
      <c r="V239" s="122" t="str">
        <f>G239</f>
        <v>Lincoln Chamber of Commerce</v>
      </c>
    </row>
    <row r="240" spans="1:22" ht="21" thickBot="1">
      <c r="A240" s="413"/>
      <c r="B240" s="44" t="s">
        <v>336</v>
      </c>
      <c r="C240" s="44" t="s">
        <v>338</v>
      </c>
      <c r="D240" s="44" t="s">
        <v>23</v>
      </c>
      <c r="E240" s="411" t="s">
        <v>340</v>
      </c>
      <c r="F240" s="411"/>
      <c r="G240" s="415"/>
      <c r="H240" s="416"/>
      <c r="I240" s="417"/>
      <c r="J240" s="15" t="s">
        <v>1</v>
      </c>
      <c r="K240" s="16"/>
      <c r="L240" s="16"/>
      <c r="M240" s="17"/>
      <c r="N240" s="121"/>
      <c r="V240" s="122"/>
    </row>
    <row r="241" spans="1:22" ht="21" thickBot="1">
      <c r="A241" s="414"/>
      <c r="B241" s="11" t="s">
        <v>672</v>
      </c>
      <c r="C241" s="11" t="s">
        <v>691</v>
      </c>
      <c r="D241" s="103">
        <v>45166</v>
      </c>
      <c r="E241" s="13" t="s">
        <v>4</v>
      </c>
      <c r="F241" s="14" t="s">
        <v>690</v>
      </c>
      <c r="G241" s="469"/>
      <c r="H241" s="470"/>
      <c r="I241" s="471"/>
      <c r="J241" s="15" t="s">
        <v>0</v>
      </c>
      <c r="K241" s="16"/>
      <c r="L241" s="16"/>
      <c r="M241" s="17"/>
      <c r="N241" s="121"/>
      <c r="V241" s="122"/>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121"/>
      <c r="V242" s="122"/>
    </row>
    <row r="243" spans="1:22" ht="40.200000000000003" thickBot="1">
      <c r="A243" s="413"/>
      <c r="B243" s="10" t="s">
        <v>677</v>
      </c>
      <c r="C243" s="10" t="s">
        <v>693</v>
      </c>
      <c r="D243" s="123">
        <v>45163</v>
      </c>
      <c r="E243" s="10"/>
      <c r="F243" s="10" t="s">
        <v>692</v>
      </c>
      <c r="G243" s="477" t="s">
        <v>691</v>
      </c>
      <c r="H243" s="474"/>
      <c r="I243" s="478"/>
      <c r="J243" s="61" t="s">
        <v>6</v>
      </c>
      <c r="K243" s="61"/>
      <c r="L243" s="61" t="s">
        <v>3</v>
      </c>
      <c r="M243" s="94">
        <v>356</v>
      </c>
      <c r="N243" s="121"/>
      <c r="V243" s="122" t="str">
        <f>G243</f>
        <v>Lincoln Chamber of Commerce</v>
      </c>
    </row>
    <row r="244" spans="1:22" ht="21" thickBot="1">
      <c r="A244" s="413"/>
      <c r="B244" s="44" t="s">
        <v>336</v>
      </c>
      <c r="C244" s="44" t="s">
        <v>338</v>
      </c>
      <c r="D244" s="44" t="s">
        <v>23</v>
      </c>
      <c r="E244" s="411" t="s">
        <v>340</v>
      </c>
      <c r="F244" s="411"/>
      <c r="G244" s="415"/>
      <c r="H244" s="416"/>
      <c r="I244" s="417"/>
      <c r="J244" s="15" t="s">
        <v>1</v>
      </c>
      <c r="K244" s="16"/>
      <c r="L244" s="16"/>
      <c r="M244" s="17"/>
      <c r="N244" s="121"/>
      <c r="V244" s="122"/>
    </row>
    <row r="245" spans="1:22" ht="21" thickBot="1">
      <c r="A245" s="414"/>
      <c r="B245" s="11" t="s">
        <v>672</v>
      </c>
      <c r="C245" s="11" t="s">
        <v>691</v>
      </c>
      <c r="D245" s="103">
        <v>45166</v>
      </c>
      <c r="E245" s="13" t="s">
        <v>4</v>
      </c>
      <c r="F245" s="14" t="s">
        <v>690</v>
      </c>
      <c r="G245" s="469"/>
      <c r="H245" s="470"/>
      <c r="I245" s="471"/>
      <c r="J245" s="15" t="s">
        <v>0</v>
      </c>
      <c r="K245" s="16"/>
      <c r="L245" s="16"/>
      <c r="M245" s="17"/>
      <c r="N245" s="121"/>
      <c r="V245" s="122"/>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121"/>
      <c r="V246" s="122"/>
    </row>
    <row r="247" spans="1:22" ht="40.200000000000003" thickBot="1">
      <c r="A247" s="413"/>
      <c r="B247" s="10" t="s">
        <v>676</v>
      </c>
      <c r="C247" s="10" t="s">
        <v>693</v>
      </c>
      <c r="D247" s="123">
        <v>45163</v>
      </c>
      <c r="E247" s="10"/>
      <c r="F247" s="10" t="s">
        <v>692</v>
      </c>
      <c r="G247" s="477" t="s">
        <v>691</v>
      </c>
      <c r="H247" s="474"/>
      <c r="I247" s="478"/>
      <c r="J247" s="61" t="s">
        <v>6</v>
      </c>
      <c r="K247" s="61"/>
      <c r="L247" s="61" t="s">
        <v>3</v>
      </c>
      <c r="M247" s="94">
        <v>356</v>
      </c>
      <c r="N247" s="121"/>
      <c r="V247" s="122" t="str">
        <f>G247</f>
        <v>Lincoln Chamber of Commerce</v>
      </c>
    </row>
    <row r="248" spans="1:22" ht="21" thickBot="1">
      <c r="A248" s="413"/>
      <c r="B248" s="44" t="s">
        <v>336</v>
      </c>
      <c r="C248" s="44" t="s">
        <v>338</v>
      </c>
      <c r="D248" s="44" t="s">
        <v>23</v>
      </c>
      <c r="E248" s="411" t="s">
        <v>340</v>
      </c>
      <c r="F248" s="411"/>
      <c r="G248" s="415"/>
      <c r="H248" s="416"/>
      <c r="I248" s="417"/>
      <c r="J248" s="15" t="s">
        <v>1</v>
      </c>
      <c r="K248" s="16"/>
      <c r="L248" s="16"/>
      <c r="M248" s="17"/>
      <c r="N248" s="121"/>
      <c r="V248" s="122"/>
    </row>
    <row r="249" spans="1:22" ht="21" thickBot="1">
      <c r="A249" s="414"/>
      <c r="B249" s="11" t="s">
        <v>672</v>
      </c>
      <c r="C249" s="11" t="s">
        <v>691</v>
      </c>
      <c r="D249" s="103">
        <v>45166</v>
      </c>
      <c r="E249" s="13" t="s">
        <v>4</v>
      </c>
      <c r="F249" s="14" t="s">
        <v>690</v>
      </c>
      <c r="G249" s="469"/>
      <c r="H249" s="470"/>
      <c r="I249" s="471"/>
      <c r="J249" s="15" t="s">
        <v>0</v>
      </c>
      <c r="K249" s="16"/>
      <c r="L249" s="16"/>
      <c r="M249" s="17"/>
      <c r="N249" s="121"/>
      <c r="V249" s="122"/>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121"/>
      <c r="V250" s="122"/>
    </row>
    <row r="251" spans="1:22" ht="40.200000000000003" thickBot="1">
      <c r="A251" s="413"/>
      <c r="B251" s="10" t="s">
        <v>675</v>
      </c>
      <c r="C251" s="10" t="s">
        <v>693</v>
      </c>
      <c r="D251" s="123">
        <v>45163</v>
      </c>
      <c r="E251" s="10"/>
      <c r="F251" s="10" t="s">
        <v>692</v>
      </c>
      <c r="G251" s="477" t="s">
        <v>691</v>
      </c>
      <c r="H251" s="474"/>
      <c r="I251" s="478"/>
      <c r="J251" s="61" t="s">
        <v>6</v>
      </c>
      <c r="K251" s="61"/>
      <c r="L251" s="61" t="s">
        <v>428</v>
      </c>
      <c r="M251" s="94">
        <v>267</v>
      </c>
      <c r="N251" s="121"/>
      <c r="V251" s="122" t="str">
        <f>G251</f>
        <v>Lincoln Chamber of Commerce</v>
      </c>
    </row>
    <row r="252" spans="1:22" ht="21" thickBot="1">
      <c r="A252" s="413"/>
      <c r="B252" s="44" t="s">
        <v>336</v>
      </c>
      <c r="C252" s="44" t="s">
        <v>338</v>
      </c>
      <c r="D252" s="44" t="s">
        <v>23</v>
      </c>
      <c r="E252" s="411" t="s">
        <v>340</v>
      </c>
      <c r="F252" s="411"/>
      <c r="G252" s="415"/>
      <c r="H252" s="416"/>
      <c r="I252" s="417"/>
      <c r="J252" s="15" t="s">
        <v>1</v>
      </c>
      <c r="K252" s="16"/>
      <c r="L252" s="16"/>
      <c r="M252" s="17"/>
      <c r="N252" s="121"/>
      <c r="V252" s="122"/>
    </row>
    <row r="253" spans="1:22" ht="21" thickBot="1">
      <c r="A253" s="414"/>
      <c r="B253" s="11" t="s">
        <v>672</v>
      </c>
      <c r="C253" s="11" t="s">
        <v>691</v>
      </c>
      <c r="D253" s="103">
        <v>45166</v>
      </c>
      <c r="E253" s="13" t="s">
        <v>4</v>
      </c>
      <c r="F253" s="14" t="s">
        <v>690</v>
      </c>
      <c r="G253" s="469"/>
      <c r="H253" s="470"/>
      <c r="I253" s="471"/>
      <c r="J253" s="15" t="s">
        <v>0</v>
      </c>
      <c r="K253" s="16"/>
      <c r="L253" s="16"/>
      <c r="M253" s="17"/>
      <c r="N253" s="121"/>
      <c r="V253" s="122"/>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121"/>
      <c r="V254" s="122"/>
    </row>
    <row r="255" spans="1:22" ht="40.200000000000003" thickBot="1">
      <c r="A255" s="413"/>
      <c r="B255" s="10" t="s">
        <v>694</v>
      </c>
      <c r="C255" s="10" t="s">
        <v>693</v>
      </c>
      <c r="D255" s="123">
        <v>45163</v>
      </c>
      <c r="E255" s="10"/>
      <c r="F255" s="10" t="s">
        <v>692</v>
      </c>
      <c r="G255" s="477" t="s">
        <v>691</v>
      </c>
      <c r="H255" s="474"/>
      <c r="I255" s="478"/>
      <c r="J255" s="61" t="s">
        <v>6</v>
      </c>
      <c r="K255" s="61"/>
      <c r="L255" s="61" t="s">
        <v>428</v>
      </c>
      <c r="M255" s="94">
        <v>267</v>
      </c>
      <c r="N255" s="121"/>
      <c r="V255" s="122" t="str">
        <f>G255</f>
        <v>Lincoln Chamber of Commerce</v>
      </c>
    </row>
    <row r="256" spans="1:22" ht="21" thickBot="1">
      <c r="A256" s="413"/>
      <c r="B256" s="44" t="s">
        <v>336</v>
      </c>
      <c r="C256" s="44" t="s">
        <v>338</v>
      </c>
      <c r="D256" s="44" t="s">
        <v>23</v>
      </c>
      <c r="E256" s="411" t="s">
        <v>340</v>
      </c>
      <c r="F256" s="411"/>
      <c r="G256" s="415"/>
      <c r="H256" s="416"/>
      <c r="I256" s="417"/>
      <c r="J256" s="15" t="s">
        <v>1</v>
      </c>
      <c r="K256" s="16"/>
      <c r="L256" s="16"/>
      <c r="M256" s="17"/>
      <c r="N256" s="121"/>
      <c r="V256" s="122"/>
    </row>
    <row r="257" spans="1:22" ht="21" thickBot="1">
      <c r="A257" s="414"/>
      <c r="B257" s="11" t="s">
        <v>672</v>
      </c>
      <c r="C257" s="11" t="s">
        <v>691</v>
      </c>
      <c r="D257" s="103">
        <v>45166</v>
      </c>
      <c r="E257" s="13" t="s">
        <v>4</v>
      </c>
      <c r="F257" s="14" t="s">
        <v>690</v>
      </c>
      <c r="G257" s="469"/>
      <c r="H257" s="470"/>
      <c r="I257" s="471"/>
      <c r="J257" s="15" t="s">
        <v>0</v>
      </c>
      <c r="K257" s="16"/>
      <c r="L257" s="16"/>
      <c r="M257" s="17"/>
      <c r="N257" s="121"/>
      <c r="V257" s="122"/>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121"/>
      <c r="V258" s="122"/>
    </row>
    <row r="259" spans="1:22" ht="27" thickBot="1">
      <c r="A259" s="413"/>
      <c r="B259" s="10" t="s">
        <v>689</v>
      </c>
      <c r="C259" s="10" t="s">
        <v>686</v>
      </c>
      <c r="D259" s="123">
        <v>45188</v>
      </c>
      <c r="E259" s="10"/>
      <c r="F259" s="10" t="s">
        <v>688</v>
      </c>
      <c r="G259" s="477" t="s">
        <v>686</v>
      </c>
      <c r="H259" s="474"/>
      <c r="I259" s="478"/>
      <c r="J259" s="61" t="s">
        <v>5</v>
      </c>
      <c r="K259" s="61"/>
      <c r="L259" s="61" t="s">
        <v>428</v>
      </c>
      <c r="M259" s="94">
        <v>30</v>
      </c>
      <c r="N259" s="121"/>
      <c r="V259" s="122" t="str">
        <f>G259</f>
        <v>Appalachian Safety Summit</v>
      </c>
    </row>
    <row r="260" spans="1:22" ht="21" thickBot="1">
      <c r="A260" s="413"/>
      <c r="B260" s="44" t="s">
        <v>336</v>
      </c>
      <c r="C260" s="44" t="s">
        <v>338</v>
      </c>
      <c r="D260" s="44" t="s">
        <v>23</v>
      </c>
      <c r="E260" s="411" t="s">
        <v>340</v>
      </c>
      <c r="F260" s="411"/>
      <c r="G260" s="415"/>
      <c r="H260" s="416"/>
      <c r="I260" s="417"/>
      <c r="J260" s="15" t="s">
        <v>1</v>
      </c>
      <c r="K260" s="16"/>
      <c r="L260" s="16"/>
      <c r="M260" s="17"/>
      <c r="N260" s="121"/>
      <c r="V260" s="122"/>
    </row>
    <row r="261" spans="1:22" ht="21" thickBot="1">
      <c r="A261" s="414"/>
      <c r="B261" s="11" t="s">
        <v>687</v>
      </c>
      <c r="C261" s="10" t="s">
        <v>686</v>
      </c>
      <c r="D261" s="103">
        <v>45189</v>
      </c>
      <c r="E261" s="13" t="s">
        <v>4</v>
      </c>
      <c r="F261" s="14" t="s">
        <v>685</v>
      </c>
      <c r="G261" s="469"/>
      <c r="H261" s="470"/>
      <c r="I261" s="471"/>
      <c r="J261" s="15" t="s">
        <v>0</v>
      </c>
      <c r="K261" s="16"/>
      <c r="L261" s="16"/>
      <c r="M261" s="17"/>
      <c r="N261" s="121"/>
      <c r="V261" s="122"/>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121"/>
      <c r="V262" s="122"/>
    </row>
    <row r="263" spans="1:22" ht="27" thickBot="1">
      <c r="A263" s="413"/>
      <c r="B263" s="10" t="s">
        <v>684</v>
      </c>
      <c r="C263" s="10" t="s">
        <v>671</v>
      </c>
      <c r="D263" s="123">
        <v>45198</v>
      </c>
      <c r="E263" s="10"/>
      <c r="F263" s="10" t="s">
        <v>673</v>
      </c>
      <c r="G263" s="477" t="s">
        <v>671</v>
      </c>
      <c r="H263" s="474"/>
      <c r="I263" s="478"/>
      <c r="J263" s="61" t="s">
        <v>6</v>
      </c>
      <c r="K263" s="61"/>
      <c r="L263" s="61" t="s">
        <v>428</v>
      </c>
      <c r="M263" s="94">
        <v>660</v>
      </c>
      <c r="N263" s="121"/>
      <c r="V263" s="122" t="str">
        <f>G263</f>
        <v>Pacific Airshow</v>
      </c>
    </row>
    <row r="264" spans="1:22" ht="21" thickBot="1">
      <c r="A264" s="413"/>
      <c r="B264" s="44" t="s">
        <v>336</v>
      </c>
      <c r="C264" s="44" t="s">
        <v>338</v>
      </c>
      <c r="D264" s="44" t="s">
        <v>23</v>
      </c>
      <c r="E264" s="411" t="s">
        <v>340</v>
      </c>
      <c r="F264" s="411"/>
      <c r="G264" s="415"/>
      <c r="H264" s="416"/>
      <c r="I264" s="417"/>
      <c r="J264" s="15" t="s">
        <v>680</v>
      </c>
      <c r="K264" s="16"/>
      <c r="L264" s="16" t="s">
        <v>428</v>
      </c>
      <c r="M264" s="96">
        <v>400</v>
      </c>
      <c r="N264" s="121"/>
      <c r="V264" s="122"/>
    </row>
    <row r="265" spans="1:22" ht="13.8" thickBot="1">
      <c r="A265" s="414"/>
      <c r="B265" s="11" t="s">
        <v>672</v>
      </c>
      <c r="C265" s="11" t="s">
        <v>671</v>
      </c>
      <c r="D265" s="103">
        <v>45200</v>
      </c>
      <c r="E265" s="13" t="s">
        <v>4</v>
      </c>
      <c r="F265" s="14" t="s">
        <v>670</v>
      </c>
      <c r="G265" s="469"/>
      <c r="H265" s="470"/>
      <c r="I265" s="471"/>
      <c r="J265" s="15" t="s">
        <v>0</v>
      </c>
      <c r="K265" s="16"/>
      <c r="L265" s="16"/>
      <c r="M265" s="17"/>
      <c r="N265" s="121"/>
      <c r="V265" s="122"/>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121"/>
      <c r="V266" s="122"/>
    </row>
    <row r="267" spans="1:22" ht="27" thickBot="1">
      <c r="A267" s="413"/>
      <c r="B267" s="10" t="s">
        <v>683</v>
      </c>
      <c r="C267" s="10" t="s">
        <v>671</v>
      </c>
      <c r="D267" s="123">
        <v>45198</v>
      </c>
      <c r="E267" s="10"/>
      <c r="F267" s="10" t="s">
        <v>673</v>
      </c>
      <c r="G267" s="477" t="s">
        <v>671</v>
      </c>
      <c r="H267" s="474"/>
      <c r="I267" s="478"/>
      <c r="J267" s="61" t="s">
        <v>6</v>
      </c>
      <c r="K267" s="61"/>
      <c r="L267" s="61" t="s">
        <v>428</v>
      </c>
      <c r="M267" s="94">
        <v>660</v>
      </c>
      <c r="N267" s="121"/>
      <c r="V267" s="122" t="str">
        <f>G267</f>
        <v>Pacific Airshow</v>
      </c>
    </row>
    <row r="268" spans="1:22" ht="21" thickBot="1">
      <c r="A268" s="413"/>
      <c r="B268" s="44" t="s">
        <v>336</v>
      </c>
      <c r="C268" s="44" t="s">
        <v>338</v>
      </c>
      <c r="D268" s="44" t="s">
        <v>23</v>
      </c>
      <c r="E268" s="411" t="s">
        <v>340</v>
      </c>
      <c r="F268" s="411"/>
      <c r="G268" s="415"/>
      <c r="H268" s="416"/>
      <c r="I268" s="417"/>
      <c r="J268" s="15" t="s">
        <v>680</v>
      </c>
      <c r="K268" s="16"/>
      <c r="L268" s="16" t="s">
        <v>428</v>
      </c>
      <c r="M268" s="96">
        <v>400</v>
      </c>
      <c r="N268" s="121"/>
      <c r="V268" s="122"/>
    </row>
    <row r="269" spans="1:22" ht="13.8" thickBot="1">
      <c r="A269" s="414"/>
      <c r="B269" s="11" t="s">
        <v>672</v>
      </c>
      <c r="C269" s="11" t="s">
        <v>671</v>
      </c>
      <c r="D269" s="103">
        <v>45200</v>
      </c>
      <c r="E269" s="13" t="s">
        <v>4</v>
      </c>
      <c r="F269" s="14" t="s">
        <v>670</v>
      </c>
      <c r="G269" s="469"/>
      <c r="H269" s="470"/>
      <c r="I269" s="471"/>
      <c r="J269" s="15" t="s">
        <v>0</v>
      </c>
      <c r="K269" s="16"/>
      <c r="L269" s="16"/>
      <c r="M269" s="17"/>
      <c r="N269" s="121"/>
      <c r="V269" s="122"/>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121"/>
      <c r="V270" s="122"/>
    </row>
    <row r="271" spans="1:22" ht="27" thickBot="1">
      <c r="A271" s="413"/>
      <c r="B271" s="10" t="s">
        <v>682</v>
      </c>
      <c r="C271" s="10" t="s">
        <v>671</v>
      </c>
      <c r="D271" s="123">
        <v>45198</v>
      </c>
      <c r="E271" s="10"/>
      <c r="F271" s="10" t="s">
        <v>673</v>
      </c>
      <c r="G271" s="477" t="s">
        <v>671</v>
      </c>
      <c r="H271" s="474"/>
      <c r="I271" s="478"/>
      <c r="J271" s="61" t="s">
        <v>6</v>
      </c>
      <c r="K271" s="61"/>
      <c r="L271" s="61" t="s">
        <v>428</v>
      </c>
      <c r="M271" s="94">
        <v>660</v>
      </c>
      <c r="N271" s="121"/>
      <c r="V271" s="122" t="str">
        <f>G271</f>
        <v>Pacific Airshow</v>
      </c>
    </row>
    <row r="272" spans="1:22" ht="21" thickBot="1">
      <c r="A272" s="413"/>
      <c r="B272" s="44" t="s">
        <v>336</v>
      </c>
      <c r="C272" s="44" t="s">
        <v>338</v>
      </c>
      <c r="D272" s="44" t="s">
        <v>23</v>
      </c>
      <c r="E272" s="411" t="s">
        <v>340</v>
      </c>
      <c r="F272" s="411"/>
      <c r="G272" s="415"/>
      <c r="H272" s="416"/>
      <c r="I272" s="417"/>
      <c r="J272" s="15" t="s">
        <v>680</v>
      </c>
      <c r="K272" s="16"/>
      <c r="L272" s="16" t="s">
        <v>428</v>
      </c>
      <c r="M272" s="96">
        <v>400</v>
      </c>
      <c r="N272" s="121"/>
      <c r="V272" s="122"/>
    </row>
    <row r="273" spans="1:22" ht="13.8" thickBot="1">
      <c r="A273" s="414"/>
      <c r="B273" s="11" t="s">
        <v>672</v>
      </c>
      <c r="C273" s="11" t="s">
        <v>671</v>
      </c>
      <c r="D273" s="103">
        <v>45200</v>
      </c>
      <c r="E273" s="13" t="s">
        <v>4</v>
      </c>
      <c r="F273" s="14" t="s">
        <v>670</v>
      </c>
      <c r="G273" s="469"/>
      <c r="H273" s="470"/>
      <c r="I273" s="471"/>
      <c r="J273" s="15" t="s">
        <v>0</v>
      </c>
      <c r="K273" s="16"/>
      <c r="L273" s="16"/>
      <c r="M273" s="17"/>
      <c r="N273" s="121"/>
      <c r="V273" s="122"/>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121"/>
      <c r="V274" s="122"/>
    </row>
    <row r="275" spans="1:22" ht="27" thickBot="1">
      <c r="A275" s="413"/>
      <c r="B275" s="10" t="s">
        <v>681</v>
      </c>
      <c r="C275" s="10" t="s">
        <v>671</v>
      </c>
      <c r="D275" s="123">
        <v>45198</v>
      </c>
      <c r="E275" s="10"/>
      <c r="F275" s="10" t="s">
        <v>673</v>
      </c>
      <c r="G275" s="477" t="s">
        <v>671</v>
      </c>
      <c r="H275" s="474"/>
      <c r="I275" s="478"/>
      <c r="J275" s="61" t="s">
        <v>6</v>
      </c>
      <c r="K275" s="61"/>
      <c r="L275" s="61" t="s">
        <v>428</v>
      </c>
      <c r="M275" s="94">
        <v>660</v>
      </c>
      <c r="N275" s="121"/>
      <c r="V275" s="122" t="str">
        <f>G275</f>
        <v>Pacific Airshow</v>
      </c>
    </row>
    <row r="276" spans="1:22" ht="21" thickBot="1">
      <c r="A276" s="413"/>
      <c r="B276" s="44" t="s">
        <v>336</v>
      </c>
      <c r="C276" s="44" t="s">
        <v>338</v>
      </c>
      <c r="D276" s="44" t="s">
        <v>23</v>
      </c>
      <c r="E276" s="411" t="s">
        <v>340</v>
      </c>
      <c r="F276" s="411"/>
      <c r="G276" s="415"/>
      <c r="H276" s="416"/>
      <c r="I276" s="417"/>
      <c r="J276" s="15" t="s">
        <v>680</v>
      </c>
      <c r="K276" s="16"/>
      <c r="L276" s="16" t="s">
        <v>428</v>
      </c>
      <c r="M276" s="96">
        <v>400</v>
      </c>
      <c r="N276" s="121"/>
      <c r="V276" s="122"/>
    </row>
    <row r="277" spans="1:22" ht="13.8" thickBot="1">
      <c r="A277" s="414"/>
      <c r="B277" s="11" t="s">
        <v>672</v>
      </c>
      <c r="C277" s="11" t="s">
        <v>671</v>
      </c>
      <c r="D277" s="103">
        <v>45200</v>
      </c>
      <c r="E277" s="13" t="s">
        <v>4</v>
      </c>
      <c r="F277" s="14" t="s">
        <v>670</v>
      </c>
      <c r="G277" s="469"/>
      <c r="H277" s="470"/>
      <c r="I277" s="471"/>
      <c r="J277" s="15" t="s">
        <v>0</v>
      </c>
      <c r="K277" s="16"/>
      <c r="L277" s="16"/>
      <c r="M277" s="17"/>
      <c r="N277" s="121"/>
      <c r="V277" s="122"/>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121"/>
      <c r="V278" s="122"/>
    </row>
    <row r="279" spans="1:22" ht="27" thickBot="1">
      <c r="A279" s="413"/>
      <c r="B279" s="10" t="s">
        <v>679</v>
      </c>
      <c r="C279" s="10" t="s">
        <v>671</v>
      </c>
      <c r="D279" s="123">
        <v>45198</v>
      </c>
      <c r="E279" s="10"/>
      <c r="F279" s="10" t="s">
        <v>673</v>
      </c>
      <c r="G279" s="477" t="s">
        <v>671</v>
      </c>
      <c r="H279" s="474"/>
      <c r="I279" s="478"/>
      <c r="J279" s="61" t="s">
        <v>6</v>
      </c>
      <c r="K279" s="61"/>
      <c r="L279" s="61" t="s">
        <v>428</v>
      </c>
      <c r="M279" s="94">
        <v>660</v>
      </c>
      <c r="N279" s="121"/>
      <c r="V279" s="122" t="str">
        <f>G279</f>
        <v>Pacific Airshow</v>
      </c>
    </row>
    <row r="280" spans="1:22" ht="21" thickBot="1">
      <c r="A280" s="413"/>
      <c r="B280" s="44" t="s">
        <v>336</v>
      </c>
      <c r="C280" s="44" t="s">
        <v>338</v>
      </c>
      <c r="D280" s="44" t="s">
        <v>23</v>
      </c>
      <c r="E280" s="411" t="s">
        <v>340</v>
      </c>
      <c r="F280" s="411"/>
      <c r="G280" s="415"/>
      <c r="H280" s="416"/>
      <c r="I280" s="417"/>
      <c r="J280" s="15" t="s">
        <v>1</v>
      </c>
      <c r="K280" s="16"/>
      <c r="L280" s="16"/>
      <c r="M280" s="17"/>
      <c r="N280" s="121"/>
      <c r="V280" s="122"/>
    </row>
    <row r="281" spans="1:22" ht="13.8" thickBot="1">
      <c r="A281" s="414"/>
      <c r="B281" s="11" t="s">
        <v>672</v>
      </c>
      <c r="C281" s="11" t="s">
        <v>671</v>
      </c>
      <c r="D281" s="103">
        <v>45200</v>
      </c>
      <c r="E281" s="13" t="s">
        <v>4</v>
      </c>
      <c r="F281" s="14" t="s">
        <v>670</v>
      </c>
      <c r="G281" s="469"/>
      <c r="H281" s="470"/>
      <c r="I281" s="471"/>
      <c r="J281" s="15" t="s">
        <v>0</v>
      </c>
      <c r="K281" s="16"/>
      <c r="L281" s="16"/>
      <c r="M281" s="17"/>
      <c r="N281" s="121"/>
      <c r="V281" s="122"/>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121"/>
      <c r="V282" s="122"/>
    </row>
    <row r="283" spans="1:22" ht="27" thickBot="1">
      <c r="A283" s="413"/>
      <c r="B283" s="10" t="s">
        <v>678</v>
      </c>
      <c r="C283" s="10" t="s">
        <v>671</v>
      </c>
      <c r="D283" s="123">
        <v>45198</v>
      </c>
      <c r="E283" s="10"/>
      <c r="F283" s="10" t="s">
        <v>673</v>
      </c>
      <c r="G283" s="477" t="s">
        <v>671</v>
      </c>
      <c r="H283" s="474"/>
      <c r="I283" s="478"/>
      <c r="J283" s="61" t="s">
        <v>6</v>
      </c>
      <c r="K283" s="61"/>
      <c r="L283" s="61" t="s">
        <v>428</v>
      </c>
      <c r="M283" s="94">
        <v>660</v>
      </c>
      <c r="N283" s="121"/>
      <c r="V283" s="122" t="str">
        <f>G283</f>
        <v>Pacific Airshow</v>
      </c>
    </row>
    <row r="284" spans="1:22" ht="21" thickBot="1">
      <c r="A284" s="413"/>
      <c r="B284" s="44" t="s">
        <v>336</v>
      </c>
      <c r="C284" s="44" t="s">
        <v>338</v>
      </c>
      <c r="D284" s="44" t="s">
        <v>23</v>
      </c>
      <c r="E284" s="411" t="s">
        <v>340</v>
      </c>
      <c r="F284" s="411"/>
      <c r="G284" s="415"/>
      <c r="H284" s="416"/>
      <c r="I284" s="417"/>
      <c r="J284" s="15" t="s">
        <v>1</v>
      </c>
      <c r="K284" s="16"/>
      <c r="L284" s="16"/>
      <c r="M284" s="17"/>
      <c r="N284" s="121"/>
      <c r="V284" s="122"/>
    </row>
    <row r="285" spans="1:22" ht="13.8" thickBot="1">
      <c r="A285" s="414"/>
      <c r="B285" s="11" t="s">
        <v>672</v>
      </c>
      <c r="C285" s="11" t="s">
        <v>671</v>
      </c>
      <c r="D285" s="103">
        <v>45200</v>
      </c>
      <c r="E285" s="13" t="s">
        <v>4</v>
      </c>
      <c r="F285" s="14" t="s">
        <v>670</v>
      </c>
      <c r="G285" s="469"/>
      <c r="H285" s="470"/>
      <c r="I285" s="471"/>
      <c r="J285" s="15" t="s">
        <v>0</v>
      </c>
      <c r="K285" s="16"/>
      <c r="L285" s="16"/>
      <c r="M285" s="17"/>
      <c r="N285" s="121"/>
      <c r="V285" s="122"/>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121"/>
      <c r="V286" s="122"/>
    </row>
    <row r="287" spans="1:22" ht="27" thickBot="1">
      <c r="A287" s="413"/>
      <c r="B287" s="10" t="s">
        <v>677</v>
      </c>
      <c r="C287" s="10" t="s">
        <v>671</v>
      </c>
      <c r="D287" s="123">
        <v>45198</v>
      </c>
      <c r="E287" s="10"/>
      <c r="F287" s="10" t="s">
        <v>673</v>
      </c>
      <c r="G287" s="477" t="s">
        <v>671</v>
      </c>
      <c r="H287" s="474"/>
      <c r="I287" s="478"/>
      <c r="J287" s="61" t="s">
        <v>6</v>
      </c>
      <c r="K287" s="61"/>
      <c r="L287" s="61" t="s">
        <v>428</v>
      </c>
      <c r="M287" s="94">
        <v>660</v>
      </c>
      <c r="N287" s="121"/>
      <c r="V287" s="122" t="str">
        <f>G287</f>
        <v>Pacific Airshow</v>
      </c>
    </row>
    <row r="288" spans="1:22" ht="21" thickBot="1">
      <c r="A288" s="413"/>
      <c r="B288" s="44" t="s">
        <v>336</v>
      </c>
      <c r="C288" s="44" t="s">
        <v>338</v>
      </c>
      <c r="D288" s="44" t="s">
        <v>23</v>
      </c>
      <c r="E288" s="411" t="s">
        <v>340</v>
      </c>
      <c r="F288" s="411"/>
      <c r="G288" s="415"/>
      <c r="H288" s="416"/>
      <c r="I288" s="417"/>
      <c r="J288" s="15" t="s">
        <v>1</v>
      </c>
      <c r="K288" s="16"/>
      <c r="L288" s="16"/>
      <c r="M288" s="17"/>
      <c r="N288" s="121"/>
      <c r="V288" s="122"/>
    </row>
    <row r="289" spans="1:22" ht="13.8" thickBot="1">
      <c r="A289" s="414"/>
      <c r="B289" s="11" t="s">
        <v>672</v>
      </c>
      <c r="C289" s="11" t="s">
        <v>671</v>
      </c>
      <c r="D289" s="103">
        <v>45200</v>
      </c>
      <c r="E289" s="13" t="s">
        <v>4</v>
      </c>
      <c r="F289" s="14" t="s">
        <v>670</v>
      </c>
      <c r="G289" s="469"/>
      <c r="H289" s="470"/>
      <c r="I289" s="471"/>
      <c r="J289" s="15" t="s">
        <v>0</v>
      </c>
      <c r="K289" s="16"/>
      <c r="L289" s="16"/>
      <c r="M289" s="17"/>
      <c r="N289" s="121"/>
      <c r="V289" s="122"/>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121"/>
      <c r="V290" s="122"/>
    </row>
    <row r="291" spans="1:22" ht="27" thickBot="1">
      <c r="A291" s="413"/>
      <c r="B291" s="10" t="s">
        <v>676</v>
      </c>
      <c r="C291" s="10" t="s">
        <v>671</v>
      </c>
      <c r="D291" s="123">
        <v>45198</v>
      </c>
      <c r="E291" s="10"/>
      <c r="F291" s="10" t="s">
        <v>673</v>
      </c>
      <c r="G291" s="477" t="s">
        <v>671</v>
      </c>
      <c r="H291" s="474"/>
      <c r="I291" s="478"/>
      <c r="J291" s="61" t="s">
        <v>6</v>
      </c>
      <c r="K291" s="61"/>
      <c r="L291" s="61" t="s">
        <v>428</v>
      </c>
      <c r="M291" s="94">
        <v>660</v>
      </c>
      <c r="N291" s="121"/>
      <c r="V291" s="122" t="str">
        <f>G291</f>
        <v>Pacific Airshow</v>
      </c>
    </row>
    <row r="292" spans="1:22" ht="21" thickBot="1">
      <c r="A292" s="413"/>
      <c r="B292" s="44" t="s">
        <v>336</v>
      </c>
      <c r="C292" s="44" t="s">
        <v>338</v>
      </c>
      <c r="D292" s="44" t="s">
        <v>23</v>
      </c>
      <c r="E292" s="411" t="s">
        <v>340</v>
      </c>
      <c r="F292" s="411"/>
      <c r="G292" s="415"/>
      <c r="H292" s="416"/>
      <c r="I292" s="417"/>
      <c r="J292" s="15" t="s">
        <v>1</v>
      </c>
      <c r="K292" s="16"/>
      <c r="L292" s="16"/>
      <c r="M292" s="17"/>
      <c r="N292" s="121"/>
      <c r="V292" s="122"/>
    </row>
    <row r="293" spans="1:22" ht="13.8" thickBot="1">
      <c r="A293" s="414"/>
      <c r="B293" s="11" t="s">
        <v>672</v>
      </c>
      <c r="C293" s="11" t="s">
        <v>671</v>
      </c>
      <c r="D293" s="103">
        <v>45200</v>
      </c>
      <c r="E293" s="13" t="s">
        <v>4</v>
      </c>
      <c r="F293" s="14" t="s">
        <v>670</v>
      </c>
      <c r="G293" s="469"/>
      <c r="H293" s="470"/>
      <c r="I293" s="471"/>
      <c r="J293" s="15" t="s">
        <v>0</v>
      </c>
      <c r="K293" s="16"/>
      <c r="L293" s="16"/>
      <c r="M293" s="17"/>
      <c r="N293" s="121"/>
      <c r="V293" s="122"/>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121"/>
      <c r="V294" s="122"/>
    </row>
    <row r="295" spans="1:22" ht="27" thickBot="1">
      <c r="A295" s="413"/>
      <c r="B295" s="10" t="s">
        <v>675</v>
      </c>
      <c r="C295" s="10" t="s">
        <v>671</v>
      </c>
      <c r="D295" s="123">
        <v>45198</v>
      </c>
      <c r="E295" s="10"/>
      <c r="F295" s="10" t="s">
        <v>673</v>
      </c>
      <c r="G295" s="477" t="s">
        <v>671</v>
      </c>
      <c r="H295" s="474"/>
      <c r="I295" s="478"/>
      <c r="J295" s="61" t="s">
        <v>6</v>
      </c>
      <c r="K295" s="61"/>
      <c r="L295" s="61" t="s">
        <v>428</v>
      </c>
      <c r="M295" s="94">
        <v>660</v>
      </c>
      <c r="N295" s="121"/>
      <c r="V295" s="122" t="str">
        <f>G295</f>
        <v>Pacific Airshow</v>
      </c>
    </row>
    <row r="296" spans="1:22" ht="21" thickBot="1">
      <c r="A296" s="413"/>
      <c r="B296" s="44" t="s">
        <v>336</v>
      </c>
      <c r="C296" s="44" t="s">
        <v>338</v>
      </c>
      <c r="D296" s="44" t="s">
        <v>23</v>
      </c>
      <c r="E296" s="411" t="s">
        <v>340</v>
      </c>
      <c r="F296" s="411"/>
      <c r="G296" s="415"/>
      <c r="H296" s="416"/>
      <c r="I296" s="417"/>
      <c r="J296" s="15" t="s">
        <v>1</v>
      </c>
      <c r="K296" s="16"/>
      <c r="L296" s="16"/>
      <c r="M296" s="17"/>
      <c r="N296" s="121"/>
      <c r="V296" s="122"/>
    </row>
    <row r="297" spans="1:22" ht="13.8" thickBot="1">
      <c r="A297" s="414"/>
      <c r="B297" s="11" t="s">
        <v>672</v>
      </c>
      <c r="C297" s="11" t="s">
        <v>671</v>
      </c>
      <c r="D297" s="103">
        <v>45200</v>
      </c>
      <c r="E297" s="13" t="s">
        <v>4</v>
      </c>
      <c r="F297" s="14" t="s">
        <v>670</v>
      </c>
      <c r="G297" s="469"/>
      <c r="H297" s="470"/>
      <c r="I297" s="471"/>
      <c r="J297" s="15" t="s">
        <v>0</v>
      </c>
      <c r="K297" s="16"/>
      <c r="L297" s="16"/>
      <c r="M297" s="17"/>
      <c r="N297" s="121"/>
      <c r="V297" s="122"/>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121"/>
      <c r="V298" s="122"/>
    </row>
    <row r="299" spans="1:22" ht="27" thickBot="1">
      <c r="A299" s="413"/>
      <c r="B299" s="10" t="s">
        <v>674</v>
      </c>
      <c r="C299" s="10" t="s">
        <v>671</v>
      </c>
      <c r="D299" s="123">
        <v>45198</v>
      </c>
      <c r="E299" s="10"/>
      <c r="F299" s="10" t="s">
        <v>673</v>
      </c>
      <c r="G299" s="477" t="s">
        <v>671</v>
      </c>
      <c r="H299" s="474"/>
      <c r="I299" s="478"/>
      <c r="J299" s="61" t="s">
        <v>6</v>
      </c>
      <c r="K299" s="61"/>
      <c r="L299" s="61" t="s">
        <v>428</v>
      </c>
      <c r="M299" s="94">
        <v>660</v>
      </c>
      <c r="N299" s="121"/>
      <c r="V299" s="122" t="str">
        <f>G299</f>
        <v>Pacific Airshow</v>
      </c>
    </row>
    <row r="300" spans="1:22" ht="21" thickBot="1">
      <c r="A300" s="413"/>
      <c r="B300" s="44" t="s">
        <v>336</v>
      </c>
      <c r="C300" s="44" t="s">
        <v>338</v>
      </c>
      <c r="D300" s="44" t="s">
        <v>23</v>
      </c>
      <c r="E300" s="411" t="s">
        <v>340</v>
      </c>
      <c r="F300" s="411"/>
      <c r="G300" s="415"/>
      <c r="H300" s="416"/>
      <c r="I300" s="417"/>
      <c r="J300" s="15" t="s">
        <v>1</v>
      </c>
      <c r="K300" s="16"/>
      <c r="L300" s="16"/>
      <c r="M300" s="17"/>
      <c r="N300" s="121"/>
      <c r="V300" s="122"/>
    </row>
    <row r="301" spans="1:22" ht="13.8" thickBot="1">
      <c r="A301" s="414"/>
      <c r="B301" s="11" t="s">
        <v>672</v>
      </c>
      <c r="C301" s="11" t="s">
        <v>671</v>
      </c>
      <c r="D301" s="103">
        <v>45200</v>
      </c>
      <c r="E301" s="13" t="s">
        <v>4</v>
      </c>
      <c r="F301" s="14" t="s">
        <v>670</v>
      </c>
      <c r="G301" s="469"/>
      <c r="H301" s="470"/>
      <c r="I301" s="471"/>
      <c r="J301" s="15" t="s">
        <v>0</v>
      </c>
      <c r="K301" s="16"/>
      <c r="L301" s="16"/>
      <c r="M301" s="17"/>
      <c r="N301" s="121"/>
      <c r="V301" s="122"/>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121"/>
      <c r="V302" s="122"/>
    </row>
    <row r="303" spans="1:22" ht="13.8" thickBot="1">
      <c r="A303" s="413"/>
      <c r="B303" s="10" t="s">
        <v>669</v>
      </c>
      <c r="C303" s="10" t="s">
        <v>668</v>
      </c>
      <c r="D303" s="123">
        <v>45190</v>
      </c>
      <c r="E303" s="10"/>
      <c r="F303" s="10" t="s">
        <v>667</v>
      </c>
      <c r="G303" s="477" t="str">
        <f>'[1]RENAME BLANK FORM'!$G$19</f>
        <v>Yale University</v>
      </c>
      <c r="H303" s="474"/>
      <c r="I303" s="478"/>
      <c r="J303" s="61" t="s">
        <v>648</v>
      </c>
      <c r="K303" s="61"/>
      <c r="L303" s="61" t="s">
        <v>428</v>
      </c>
      <c r="M303" s="111">
        <v>634.52</v>
      </c>
      <c r="N303" s="121"/>
      <c r="V303" s="122" t="str">
        <f>G303</f>
        <v>Yale University</v>
      </c>
    </row>
    <row r="304" spans="1:22" ht="21" thickBot="1">
      <c r="A304" s="413"/>
      <c r="B304" s="44" t="s">
        <v>336</v>
      </c>
      <c r="C304" s="44" t="s">
        <v>338</v>
      </c>
      <c r="D304" s="44" t="s">
        <v>23</v>
      </c>
      <c r="E304" s="411" t="s">
        <v>340</v>
      </c>
      <c r="F304" s="411"/>
      <c r="G304" s="415"/>
      <c r="H304" s="416"/>
      <c r="I304" s="417"/>
      <c r="J304" s="15" t="s">
        <v>666</v>
      </c>
      <c r="K304" s="16"/>
      <c r="L304" s="16" t="s">
        <v>428</v>
      </c>
      <c r="M304" s="109">
        <v>375</v>
      </c>
      <c r="N304" s="121"/>
      <c r="V304" s="122"/>
    </row>
    <row r="305" spans="1:22" ht="21" thickBot="1">
      <c r="A305" s="414"/>
      <c r="B305" s="11" t="s">
        <v>665</v>
      </c>
      <c r="C305" s="11" t="s">
        <v>664</v>
      </c>
      <c r="D305" s="103">
        <v>45190</v>
      </c>
      <c r="E305" s="13" t="s">
        <v>4</v>
      </c>
      <c r="F305" s="14" t="s">
        <v>663</v>
      </c>
      <c r="G305" s="469"/>
      <c r="H305" s="470"/>
      <c r="I305" s="471"/>
      <c r="J305" s="15" t="s">
        <v>662</v>
      </c>
      <c r="K305" s="16"/>
      <c r="L305" s="16" t="s">
        <v>428</v>
      </c>
      <c r="M305" s="96">
        <v>225</v>
      </c>
      <c r="N305" s="121"/>
      <c r="V305" s="122"/>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121"/>
      <c r="V306" s="122"/>
    </row>
    <row r="307" spans="1:22" ht="51.6" thickBot="1">
      <c r="A307" s="413"/>
      <c r="B307" s="171" t="s">
        <v>661</v>
      </c>
      <c r="C307" s="171" t="s">
        <v>660</v>
      </c>
      <c r="D307" s="177">
        <v>45113</v>
      </c>
      <c r="E307" s="171"/>
      <c r="F307" s="171" t="s">
        <v>659</v>
      </c>
      <c r="G307" s="477" t="str">
        <f>'[1]RENAME BLANK FORM'!$G$23</f>
        <v>Project Recover</v>
      </c>
      <c r="H307" s="474"/>
      <c r="I307" s="478"/>
      <c r="J307" s="176" t="s">
        <v>6</v>
      </c>
      <c r="K307" s="176"/>
      <c r="L307" s="175" t="s">
        <v>3</v>
      </c>
      <c r="M307" s="174">
        <v>2632</v>
      </c>
      <c r="N307" s="121"/>
      <c r="V307" s="122" t="str">
        <f>G307</f>
        <v>Project Recover</v>
      </c>
    </row>
    <row r="308" spans="1:22" ht="21" thickBot="1">
      <c r="A308" s="413"/>
      <c r="B308" s="44" t="s">
        <v>336</v>
      </c>
      <c r="C308" s="44" t="s">
        <v>338</v>
      </c>
      <c r="D308" s="44" t="s">
        <v>23</v>
      </c>
      <c r="E308" s="411" t="s">
        <v>340</v>
      </c>
      <c r="F308" s="411"/>
      <c r="G308" s="415"/>
      <c r="H308" s="416"/>
      <c r="I308" s="417"/>
      <c r="J308" s="167" t="s">
        <v>658</v>
      </c>
      <c r="K308" s="166"/>
      <c r="L308" s="173" t="s">
        <v>3</v>
      </c>
      <c r="M308" s="172">
        <v>2950</v>
      </c>
      <c r="N308" s="121"/>
      <c r="V308" s="122"/>
    </row>
    <row r="309" spans="1:22" ht="13.8" thickBot="1">
      <c r="A309" s="414"/>
      <c r="B309" s="171" t="s">
        <v>657</v>
      </c>
      <c r="C309" s="171" t="s">
        <v>656</v>
      </c>
      <c r="D309" s="170">
        <v>45129</v>
      </c>
      <c r="E309" s="169" t="s">
        <v>4</v>
      </c>
      <c r="F309" s="180" t="s">
        <v>655</v>
      </c>
      <c r="G309" s="469"/>
      <c r="H309" s="470"/>
      <c r="I309" s="471"/>
      <c r="J309" s="167" t="s">
        <v>5</v>
      </c>
      <c r="K309" s="166"/>
      <c r="L309" s="173" t="s">
        <v>3</v>
      </c>
      <c r="M309" s="179">
        <v>720</v>
      </c>
      <c r="N309" s="121"/>
      <c r="V309" s="122"/>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121"/>
      <c r="V310" s="122"/>
    </row>
    <row r="311" spans="1:22" ht="21" thickBot="1">
      <c r="A311" s="413"/>
      <c r="B311" s="171" t="s">
        <v>641</v>
      </c>
      <c r="C311" s="171" t="s">
        <v>654</v>
      </c>
      <c r="D311" s="177">
        <v>45081</v>
      </c>
      <c r="E311" s="171"/>
      <c r="F311" s="171" t="s">
        <v>653</v>
      </c>
      <c r="G311" s="477" t="s">
        <v>638</v>
      </c>
      <c r="H311" s="474"/>
      <c r="I311" s="478"/>
      <c r="J311" s="176" t="s">
        <v>6</v>
      </c>
      <c r="K311" s="176"/>
      <c r="L311" s="175" t="s">
        <v>3</v>
      </c>
      <c r="M311" s="174">
        <v>302.04000000000002</v>
      </c>
      <c r="N311" s="121"/>
      <c r="V311" s="122" t="str">
        <f>G311</f>
        <v>C7F</v>
      </c>
    </row>
    <row r="312" spans="1:22" ht="21" thickBot="1">
      <c r="A312" s="413"/>
      <c r="B312" s="44" t="s">
        <v>336</v>
      </c>
      <c r="C312" s="44" t="s">
        <v>338</v>
      </c>
      <c r="D312" s="44" t="s">
        <v>23</v>
      </c>
      <c r="E312" s="411" t="s">
        <v>340</v>
      </c>
      <c r="F312" s="411"/>
      <c r="G312" s="415"/>
      <c r="H312" s="416"/>
      <c r="I312" s="417"/>
      <c r="J312" s="167" t="s">
        <v>5</v>
      </c>
      <c r="K312" s="166"/>
      <c r="L312" s="173" t="s">
        <v>3</v>
      </c>
      <c r="M312" s="172">
        <v>96.65</v>
      </c>
      <c r="N312" s="121"/>
      <c r="V312" s="122"/>
    </row>
    <row r="313" spans="1:22" ht="21" thickBot="1">
      <c r="A313" s="414"/>
      <c r="B313" s="178" t="s">
        <v>636</v>
      </c>
      <c r="C313" s="178" t="s">
        <v>652</v>
      </c>
      <c r="D313" s="170">
        <v>45083</v>
      </c>
      <c r="E313" s="169" t="s">
        <v>4</v>
      </c>
      <c r="F313" s="168" t="s">
        <v>651</v>
      </c>
      <c r="G313" s="469"/>
      <c r="H313" s="470"/>
      <c r="I313" s="471"/>
      <c r="J313" s="167" t="s">
        <v>0</v>
      </c>
      <c r="K313" s="166"/>
      <c r="L313" s="166"/>
      <c r="M313" s="165"/>
      <c r="N313" s="121"/>
      <c r="V313" s="122"/>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121"/>
      <c r="V314" s="122"/>
    </row>
    <row r="315" spans="1:22" ht="21" thickBot="1">
      <c r="A315" s="413"/>
      <c r="B315" s="171" t="s">
        <v>641</v>
      </c>
      <c r="C315" s="171" t="s">
        <v>650</v>
      </c>
      <c r="D315" s="177">
        <v>45125</v>
      </c>
      <c r="E315" s="171"/>
      <c r="F315" s="171" t="s">
        <v>649</v>
      </c>
      <c r="G315" s="477" t="s">
        <v>638</v>
      </c>
      <c r="H315" s="474"/>
      <c r="I315" s="478"/>
      <c r="J315" s="176" t="s">
        <v>648</v>
      </c>
      <c r="K315" s="176"/>
      <c r="L315" s="175" t="s">
        <v>428</v>
      </c>
      <c r="M315" s="174">
        <v>1771</v>
      </c>
      <c r="N315" s="121"/>
      <c r="V315" s="122" t="str">
        <f>G315</f>
        <v>C7F</v>
      </c>
    </row>
    <row r="316" spans="1:22" ht="21" thickBot="1">
      <c r="A316" s="413"/>
      <c r="B316" s="44" t="s">
        <v>336</v>
      </c>
      <c r="C316" s="44" t="s">
        <v>338</v>
      </c>
      <c r="D316" s="44" t="s">
        <v>23</v>
      </c>
      <c r="E316" s="411" t="s">
        <v>340</v>
      </c>
      <c r="F316" s="411"/>
      <c r="G316" s="415"/>
      <c r="H316" s="416"/>
      <c r="I316" s="417"/>
      <c r="J316" s="167" t="s">
        <v>637</v>
      </c>
      <c r="K316" s="166"/>
      <c r="L316" s="173" t="s">
        <v>428</v>
      </c>
      <c r="M316" s="172">
        <v>174.17</v>
      </c>
      <c r="N316" s="121"/>
      <c r="V316" s="122"/>
    </row>
    <row r="317" spans="1:22" ht="21" thickBot="1">
      <c r="A317" s="414"/>
      <c r="B317" s="178" t="s">
        <v>636</v>
      </c>
      <c r="C317" s="178" t="s">
        <v>647</v>
      </c>
      <c r="D317" s="170">
        <v>45128</v>
      </c>
      <c r="E317" s="169" t="s">
        <v>4</v>
      </c>
      <c r="F317" s="168" t="s">
        <v>646</v>
      </c>
      <c r="G317" s="469"/>
      <c r="H317" s="470"/>
      <c r="I317" s="471"/>
      <c r="J317" s="167" t="s">
        <v>0</v>
      </c>
      <c r="K317" s="166"/>
      <c r="L317" s="166"/>
      <c r="M317" s="165"/>
      <c r="N317" s="121"/>
      <c r="V317" s="122"/>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121"/>
      <c r="V318" s="122"/>
    </row>
    <row r="319" spans="1:22" ht="21" thickBot="1">
      <c r="A319" s="413"/>
      <c r="B319" s="171" t="s">
        <v>641</v>
      </c>
      <c r="C319" s="171" t="s">
        <v>645</v>
      </c>
      <c r="D319" s="177">
        <v>45202</v>
      </c>
      <c r="E319" s="171"/>
      <c r="F319" s="171" t="s">
        <v>644</v>
      </c>
      <c r="G319" s="477" t="s">
        <v>638</v>
      </c>
      <c r="H319" s="474"/>
      <c r="I319" s="478"/>
      <c r="J319" s="176" t="s">
        <v>637</v>
      </c>
      <c r="K319" s="176"/>
      <c r="L319" s="175" t="s">
        <v>428</v>
      </c>
      <c r="M319" s="174">
        <v>447</v>
      </c>
      <c r="N319" s="121"/>
      <c r="V319" s="122" t="str">
        <f>G319</f>
        <v>C7F</v>
      </c>
    </row>
    <row r="320" spans="1:22" ht="21" thickBot="1">
      <c r="A320" s="413"/>
      <c r="B320" s="44" t="s">
        <v>336</v>
      </c>
      <c r="C320" s="44" t="s">
        <v>338</v>
      </c>
      <c r="D320" s="44" t="s">
        <v>23</v>
      </c>
      <c r="E320" s="411" t="s">
        <v>340</v>
      </c>
      <c r="F320" s="411"/>
      <c r="G320" s="415"/>
      <c r="H320" s="416"/>
      <c r="I320" s="417"/>
      <c r="J320" s="167"/>
      <c r="K320" s="166"/>
      <c r="L320" s="173"/>
      <c r="M320" s="172"/>
      <c r="N320" s="121"/>
      <c r="V320" s="122"/>
    </row>
    <row r="321" spans="1:22" ht="21" thickBot="1">
      <c r="A321" s="414"/>
      <c r="B321" s="171" t="s">
        <v>636</v>
      </c>
      <c r="C321" s="171" t="s">
        <v>643</v>
      </c>
      <c r="D321" s="170">
        <v>45205</v>
      </c>
      <c r="E321" s="169" t="s">
        <v>4</v>
      </c>
      <c r="F321" s="168" t="s">
        <v>642</v>
      </c>
      <c r="G321" s="469"/>
      <c r="H321" s="470"/>
      <c r="I321" s="471"/>
      <c r="J321" s="167" t="s">
        <v>0</v>
      </c>
      <c r="K321" s="166"/>
      <c r="L321" s="166"/>
      <c r="M321" s="165"/>
      <c r="N321" s="121"/>
      <c r="V321" s="122"/>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121"/>
      <c r="V322" s="122"/>
    </row>
    <row r="323" spans="1:22" ht="21" thickBot="1">
      <c r="A323" s="413"/>
      <c r="B323" s="171" t="s">
        <v>641</v>
      </c>
      <c r="C323" s="171" t="s">
        <v>640</v>
      </c>
      <c r="D323" s="177">
        <v>45146</v>
      </c>
      <c r="E323" s="171"/>
      <c r="F323" s="171" t="s">
        <v>639</v>
      </c>
      <c r="G323" s="477" t="s">
        <v>638</v>
      </c>
      <c r="H323" s="474"/>
      <c r="I323" s="478"/>
      <c r="J323" s="176" t="s">
        <v>637</v>
      </c>
      <c r="K323" s="176"/>
      <c r="L323" s="175" t="s">
        <v>428</v>
      </c>
      <c r="M323" s="174">
        <v>232.75</v>
      </c>
      <c r="N323" s="121"/>
      <c r="V323" s="122" t="str">
        <f>G323</f>
        <v>C7F</v>
      </c>
    </row>
    <row r="324" spans="1:22" ht="21" thickBot="1">
      <c r="A324" s="413"/>
      <c r="B324" s="44" t="s">
        <v>336</v>
      </c>
      <c r="C324" s="44" t="s">
        <v>338</v>
      </c>
      <c r="D324" s="44" t="s">
        <v>23</v>
      </c>
      <c r="E324" s="411" t="s">
        <v>340</v>
      </c>
      <c r="F324" s="411"/>
      <c r="G324" s="415"/>
      <c r="H324" s="416"/>
      <c r="I324" s="417"/>
      <c r="J324" s="167"/>
      <c r="K324" s="166"/>
      <c r="L324" s="173"/>
      <c r="M324" s="172"/>
      <c r="N324" s="121"/>
      <c r="V324" s="122"/>
    </row>
    <row r="325" spans="1:22" ht="21" thickBot="1">
      <c r="A325" s="414"/>
      <c r="B325" s="171" t="s">
        <v>636</v>
      </c>
      <c r="C325" s="171" t="s">
        <v>635</v>
      </c>
      <c r="D325" s="170">
        <v>45151</v>
      </c>
      <c r="E325" s="169" t="s">
        <v>4</v>
      </c>
      <c r="F325" s="168" t="s">
        <v>634</v>
      </c>
      <c r="G325" s="469"/>
      <c r="H325" s="470"/>
      <c r="I325" s="471"/>
      <c r="J325" s="167" t="s">
        <v>0</v>
      </c>
      <c r="K325" s="166"/>
      <c r="L325" s="166"/>
      <c r="M325" s="165"/>
      <c r="N325" s="121"/>
      <c r="V325" s="122"/>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121"/>
      <c r="V326" s="122"/>
    </row>
    <row r="327" spans="1:22" ht="40.200000000000003" thickBot="1">
      <c r="A327" s="413"/>
      <c r="B327" s="10" t="s">
        <v>633</v>
      </c>
      <c r="C327" s="10" t="s">
        <v>632</v>
      </c>
      <c r="D327" s="123">
        <v>45084</v>
      </c>
      <c r="E327" s="10"/>
      <c r="F327" s="10" t="s">
        <v>631</v>
      </c>
      <c r="G327" s="477" t="str">
        <f>'[2]RENAME BLANK FORM'!$G$19</f>
        <v>Sponsor &amp; Leonardo Helicopters</v>
      </c>
      <c r="H327" s="474"/>
      <c r="I327" s="478"/>
      <c r="J327" s="157" t="s">
        <v>6</v>
      </c>
      <c r="K327" s="61"/>
      <c r="L327" s="159" t="s">
        <v>3</v>
      </c>
      <c r="M327" s="62" t="s">
        <v>630</v>
      </c>
      <c r="N327" s="121"/>
      <c r="V327" s="122" t="str">
        <f>G327</f>
        <v>Sponsor &amp; Leonardo Helicopters</v>
      </c>
    </row>
    <row r="328" spans="1:22" ht="21" thickBot="1">
      <c r="A328" s="413"/>
      <c r="B328" s="44" t="s">
        <v>336</v>
      </c>
      <c r="C328" s="44" t="s">
        <v>338</v>
      </c>
      <c r="D328" s="44" t="s">
        <v>23</v>
      </c>
      <c r="E328" s="411" t="s">
        <v>340</v>
      </c>
      <c r="F328" s="411"/>
      <c r="G328" s="415"/>
      <c r="H328" s="416"/>
      <c r="I328" s="417"/>
      <c r="J328" s="156" t="s">
        <v>18</v>
      </c>
      <c r="K328" s="16"/>
      <c r="L328" s="159" t="s">
        <v>3</v>
      </c>
      <c r="M328" s="17" t="s">
        <v>629</v>
      </c>
      <c r="N328" s="121"/>
      <c r="V328" s="122"/>
    </row>
    <row r="329" spans="1:22" ht="21" thickBot="1">
      <c r="A329" s="414"/>
      <c r="B329" s="11" t="s">
        <v>628</v>
      </c>
      <c r="C329" s="11" t="s">
        <v>627</v>
      </c>
      <c r="D329" s="103">
        <f>D327+2</f>
        <v>45086</v>
      </c>
      <c r="E329" s="13" t="s">
        <v>4</v>
      </c>
      <c r="F329" s="14" t="s">
        <v>626</v>
      </c>
      <c r="G329" s="469"/>
      <c r="H329" s="470"/>
      <c r="I329" s="471"/>
      <c r="J329" s="155" t="s">
        <v>5</v>
      </c>
      <c r="K329" s="16"/>
      <c r="L329" s="159" t="s">
        <v>3</v>
      </c>
      <c r="M329" s="17" t="s">
        <v>625</v>
      </c>
      <c r="N329" s="121"/>
      <c r="V329" s="122"/>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121"/>
      <c r="V330" s="122"/>
    </row>
    <row r="331" spans="1:22" ht="27" thickBot="1">
      <c r="A331" s="413"/>
      <c r="B331" s="10" t="s">
        <v>624</v>
      </c>
      <c r="C331" s="10" t="s">
        <v>616</v>
      </c>
      <c r="D331" s="123">
        <v>45184</v>
      </c>
      <c r="E331" s="10"/>
      <c r="F331" s="10" t="s">
        <v>617</v>
      </c>
      <c r="G331" s="477" t="str">
        <f>'[2]RENAME BLANK FORM'!$G$23</f>
        <v>Montrose County Airport</v>
      </c>
      <c r="H331" s="474"/>
      <c r="I331" s="478"/>
      <c r="J331" s="61" t="s">
        <v>6</v>
      </c>
      <c r="K331" s="61"/>
      <c r="L331" s="159" t="s">
        <v>3</v>
      </c>
      <c r="M331" s="94">
        <v>330</v>
      </c>
      <c r="N331" s="121"/>
      <c r="V331" s="122" t="str">
        <f>G331</f>
        <v>Montrose County Airport</v>
      </c>
    </row>
    <row r="332" spans="1:22" ht="21" thickBot="1">
      <c r="A332" s="413"/>
      <c r="B332" s="44" t="s">
        <v>336</v>
      </c>
      <c r="C332" s="44" t="s">
        <v>338</v>
      </c>
      <c r="D332" s="44" t="s">
        <v>23</v>
      </c>
      <c r="E332" s="411" t="s">
        <v>340</v>
      </c>
      <c r="F332" s="411"/>
      <c r="G332" s="415"/>
      <c r="H332" s="416"/>
      <c r="I332" s="417"/>
      <c r="J332" s="15" t="s">
        <v>621</v>
      </c>
      <c r="K332" s="16"/>
      <c r="L332" s="159" t="s">
        <v>3</v>
      </c>
      <c r="M332" s="96">
        <v>417</v>
      </c>
      <c r="N332" s="121"/>
      <c r="V332" s="122"/>
    </row>
    <row r="333" spans="1:22" ht="21" thickBot="1">
      <c r="A333" s="414"/>
      <c r="B333" s="11" t="s">
        <v>605</v>
      </c>
      <c r="C333" s="10" t="s">
        <v>616</v>
      </c>
      <c r="D333" s="123">
        <v>45186</v>
      </c>
      <c r="E333" s="13" t="s">
        <v>4</v>
      </c>
      <c r="F333" s="14" t="s">
        <v>615</v>
      </c>
      <c r="G333" s="469"/>
      <c r="H333" s="470"/>
      <c r="I333" s="471"/>
      <c r="J333" s="15" t="s">
        <v>0</v>
      </c>
      <c r="K333" s="16"/>
      <c r="L333" s="159"/>
      <c r="M333" s="17"/>
      <c r="N333" s="121"/>
      <c r="V333" s="122"/>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121"/>
      <c r="V334" s="122"/>
    </row>
    <row r="335" spans="1:22" ht="27" thickBot="1">
      <c r="A335" s="413"/>
      <c r="B335" s="10" t="s">
        <v>623</v>
      </c>
      <c r="C335" s="10" t="s">
        <v>616</v>
      </c>
      <c r="D335" s="123">
        <v>45184</v>
      </c>
      <c r="E335" s="10"/>
      <c r="F335" s="10" t="s">
        <v>617</v>
      </c>
      <c r="G335" s="477" t="str">
        <f>'[2]RENAME BLANK FORM'!$G$23</f>
        <v>Montrose County Airport</v>
      </c>
      <c r="H335" s="474"/>
      <c r="I335" s="478"/>
      <c r="J335" s="61" t="s">
        <v>6</v>
      </c>
      <c r="K335" s="61"/>
      <c r="L335" s="159" t="s">
        <v>3</v>
      </c>
      <c r="M335" s="94">
        <v>330</v>
      </c>
      <c r="N335" s="121"/>
      <c r="V335" s="122" t="str">
        <f>G335</f>
        <v>Montrose County Airport</v>
      </c>
    </row>
    <row r="336" spans="1:22" ht="21" thickBot="1">
      <c r="A336" s="413"/>
      <c r="B336" s="44" t="s">
        <v>336</v>
      </c>
      <c r="C336" s="44" t="s">
        <v>338</v>
      </c>
      <c r="D336" s="44" t="s">
        <v>23</v>
      </c>
      <c r="E336" s="411" t="s">
        <v>340</v>
      </c>
      <c r="F336" s="411"/>
      <c r="G336" s="415"/>
      <c r="H336" s="416"/>
      <c r="I336" s="417"/>
      <c r="J336" s="15" t="s">
        <v>621</v>
      </c>
      <c r="K336" s="16"/>
      <c r="L336" s="159" t="s">
        <v>3</v>
      </c>
      <c r="M336" s="96">
        <v>417</v>
      </c>
      <c r="N336" s="121"/>
      <c r="V336" s="122"/>
    </row>
    <row r="337" spans="1:22" ht="21" thickBot="1">
      <c r="A337" s="414"/>
      <c r="B337" s="11" t="s">
        <v>605</v>
      </c>
      <c r="C337" s="10" t="s">
        <v>616</v>
      </c>
      <c r="D337" s="123">
        <v>45186</v>
      </c>
      <c r="E337" s="13" t="s">
        <v>4</v>
      </c>
      <c r="F337" s="14" t="s">
        <v>615</v>
      </c>
      <c r="G337" s="469"/>
      <c r="H337" s="470"/>
      <c r="I337" s="471"/>
      <c r="J337" s="15" t="s">
        <v>0</v>
      </c>
      <c r="K337" s="16"/>
      <c r="L337" s="16"/>
      <c r="M337" s="17"/>
      <c r="N337" s="121"/>
      <c r="V337" s="122"/>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121"/>
      <c r="V338" s="122"/>
    </row>
    <row r="339" spans="1:22" ht="27" thickBot="1">
      <c r="A339" s="413"/>
      <c r="B339" s="10" t="s">
        <v>622</v>
      </c>
      <c r="C339" s="10" t="s">
        <v>616</v>
      </c>
      <c r="D339" s="123">
        <v>45184</v>
      </c>
      <c r="E339" s="10"/>
      <c r="F339" s="10" t="s">
        <v>617</v>
      </c>
      <c r="G339" s="477" t="str">
        <f>'[2]RENAME BLANK FORM'!$G$23</f>
        <v>Montrose County Airport</v>
      </c>
      <c r="H339" s="474"/>
      <c r="I339" s="478"/>
      <c r="J339" s="61" t="s">
        <v>6</v>
      </c>
      <c r="K339" s="61"/>
      <c r="L339" s="159" t="s">
        <v>3</v>
      </c>
      <c r="M339" s="94">
        <v>330</v>
      </c>
      <c r="N339" s="121"/>
      <c r="V339" s="122" t="str">
        <f>G339</f>
        <v>Montrose County Airport</v>
      </c>
    </row>
    <row r="340" spans="1:22" ht="21" thickBot="1">
      <c r="A340" s="413"/>
      <c r="B340" s="44" t="s">
        <v>336</v>
      </c>
      <c r="C340" s="44" t="s">
        <v>338</v>
      </c>
      <c r="D340" s="44" t="s">
        <v>23</v>
      </c>
      <c r="E340" s="411" t="s">
        <v>340</v>
      </c>
      <c r="F340" s="411"/>
      <c r="G340" s="415"/>
      <c r="H340" s="416"/>
      <c r="I340" s="417"/>
      <c r="J340" s="15" t="s">
        <v>621</v>
      </c>
      <c r="K340" s="16"/>
      <c r="L340" s="159" t="s">
        <v>3</v>
      </c>
      <c r="M340" s="96">
        <v>417</v>
      </c>
      <c r="N340" s="121"/>
      <c r="V340" s="122"/>
    </row>
    <row r="341" spans="1:22" ht="21" thickBot="1">
      <c r="A341" s="414"/>
      <c r="B341" s="11" t="s">
        <v>605</v>
      </c>
      <c r="C341" s="10" t="s">
        <v>616</v>
      </c>
      <c r="D341" s="123">
        <v>45186</v>
      </c>
      <c r="E341" s="13" t="s">
        <v>4</v>
      </c>
      <c r="F341" s="14" t="s">
        <v>615</v>
      </c>
      <c r="G341" s="469"/>
      <c r="H341" s="470"/>
      <c r="I341" s="471"/>
      <c r="J341" s="15" t="s">
        <v>0</v>
      </c>
      <c r="K341" s="16"/>
      <c r="L341" s="16"/>
      <c r="M341" s="17"/>
      <c r="N341" s="121"/>
      <c r="V341" s="122"/>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121"/>
      <c r="V342" s="122"/>
    </row>
    <row r="343" spans="1:22" ht="27" thickBot="1">
      <c r="A343" s="413"/>
      <c r="B343" s="10" t="s">
        <v>620</v>
      </c>
      <c r="C343" s="10" t="s">
        <v>616</v>
      </c>
      <c r="D343" s="123">
        <v>45184</v>
      </c>
      <c r="E343" s="10"/>
      <c r="F343" s="10" t="s">
        <v>617</v>
      </c>
      <c r="G343" s="477" t="str">
        <f>'[2]RENAME BLANK FORM'!$G$23</f>
        <v>Montrose County Airport</v>
      </c>
      <c r="H343" s="474"/>
      <c r="I343" s="478"/>
      <c r="J343" s="61" t="s">
        <v>6</v>
      </c>
      <c r="K343" s="61"/>
      <c r="L343" s="159" t="s">
        <v>3</v>
      </c>
      <c r="M343" s="94">
        <v>330</v>
      </c>
      <c r="N343" s="121"/>
      <c r="V343" s="122" t="str">
        <f>G343</f>
        <v>Montrose County Airport</v>
      </c>
    </row>
    <row r="344" spans="1:22" ht="21" thickBot="1">
      <c r="A344" s="413"/>
      <c r="B344" s="44" t="s">
        <v>336</v>
      </c>
      <c r="C344" s="44" t="s">
        <v>338</v>
      </c>
      <c r="D344" s="44" t="s">
        <v>23</v>
      </c>
      <c r="E344" s="411" t="s">
        <v>340</v>
      </c>
      <c r="F344" s="411"/>
      <c r="G344" s="415"/>
      <c r="H344" s="416"/>
      <c r="I344" s="417"/>
      <c r="J344" s="15" t="s">
        <v>1</v>
      </c>
      <c r="K344" s="16"/>
      <c r="L344" s="16"/>
      <c r="M344" s="17"/>
      <c r="N344" s="121"/>
      <c r="V344" s="122"/>
    </row>
    <row r="345" spans="1:22" ht="21" thickBot="1">
      <c r="A345" s="414"/>
      <c r="B345" s="11" t="s">
        <v>605</v>
      </c>
      <c r="C345" s="10" t="s">
        <v>616</v>
      </c>
      <c r="D345" s="123">
        <v>45186</v>
      </c>
      <c r="E345" s="13" t="s">
        <v>4</v>
      </c>
      <c r="F345" s="14" t="s">
        <v>615</v>
      </c>
      <c r="G345" s="469"/>
      <c r="H345" s="470"/>
      <c r="I345" s="471"/>
      <c r="J345" s="15" t="s">
        <v>0</v>
      </c>
      <c r="K345" s="16"/>
      <c r="L345" s="16"/>
      <c r="M345" s="17"/>
      <c r="N345" s="121"/>
      <c r="V345" s="122"/>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121"/>
      <c r="V346" s="122"/>
    </row>
    <row r="347" spans="1:22" ht="27" thickBot="1">
      <c r="A347" s="413"/>
      <c r="B347" s="10" t="s">
        <v>619</v>
      </c>
      <c r="C347" s="10" t="s">
        <v>616</v>
      </c>
      <c r="D347" s="123">
        <v>45184</v>
      </c>
      <c r="E347" s="10"/>
      <c r="F347" s="10" t="s">
        <v>617</v>
      </c>
      <c r="G347" s="477" t="str">
        <f>'[2]RENAME BLANK FORM'!$G$23</f>
        <v>Montrose County Airport</v>
      </c>
      <c r="H347" s="474"/>
      <c r="I347" s="478"/>
      <c r="J347" s="61" t="s">
        <v>6</v>
      </c>
      <c r="K347" s="61"/>
      <c r="L347" s="159" t="s">
        <v>3</v>
      </c>
      <c r="M347" s="94">
        <v>330</v>
      </c>
      <c r="N347" s="121"/>
      <c r="V347" s="122" t="str">
        <f>G347</f>
        <v>Montrose County Airport</v>
      </c>
    </row>
    <row r="348" spans="1:22" ht="21" thickBot="1">
      <c r="A348" s="413"/>
      <c r="B348" s="44" t="s">
        <v>336</v>
      </c>
      <c r="C348" s="44" t="s">
        <v>338</v>
      </c>
      <c r="D348" s="44" t="s">
        <v>23</v>
      </c>
      <c r="E348" s="411" t="s">
        <v>340</v>
      </c>
      <c r="F348" s="411"/>
      <c r="G348" s="415"/>
      <c r="H348" s="416"/>
      <c r="I348" s="417"/>
      <c r="J348" s="15" t="s">
        <v>1</v>
      </c>
      <c r="K348" s="16"/>
      <c r="L348" s="16"/>
      <c r="M348" s="17"/>
      <c r="N348" s="121"/>
      <c r="V348" s="122"/>
    </row>
    <row r="349" spans="1:22" ht="21" thickBot="1">
      <c r="A349" s="414"/>
      <c r="B349" s="11" t="s">
        <v>605</v>
      </c>
      <c r="C349" s="10" t="s">
        <v>616</v>
      </c>
      <c r="D349" s="123">
        <v>45186</v>
      </c>
      <c r="E349" s="13" t="s">
        <v>4</v>
      </c>
      <c r="F349" s="14" t="s">
        <v>615</v>
      </c>
      <c r="G349" s="469"/>
      <c r="H349" s="470"/>
      <c r="I349" s="471"/>
      <c r="J349" s="15" t="s">
        <v>0</v>
      </c>
      <c r="K349" s="16"/>
      <c r="L349" s="16"/>
      <c r="M349" s="17"/>
      <c r="N349" s="121"/>
      <c r="V349" s="122"/>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121"/>
      <c r="V350" s="122"/>
    </row>
    <row r="351" spans="1:22" ht="27" thickBot="1">
      <c r="A351" s="413"/>
      <c r="B351" s="10" t="s">
        <v>618</v>
      </c>
      <c r="C351" s="10" t="s">
        <v>616</v>
      </c>
      <c r="D351" s="123">
        <v>45184</v>
      </c>
      <c r="E351" s="10"/>
      <c r="F351" s="10" t="s">
        <v>617</v>
      </c>
      <c r="G351" s="477" t="str">
        <f>'[2]RENAME BLANK FORM'!$G$47</f>
        <v>Florida State University</v>
      </c>
      <c r="H351" s="474"/>
      <c r="I351" s="478"/>
      <c r="J351" s="61" t="s">
        <v>6</v>
      </c>
      <c r="K351" s="61"/>
      <c r="L351" s="61" t="s">
        <v>428</v>
      </c>
      <c r="M351" s="94">
        <v>150</v>
      </c>
      <c r="N351" s="121"/>
      <c r="V351" s="122" t="str">
        <f>G351</f>
        <v>Florida State University</v>
      </c>
    </row>
    <row r="352" spans="1:22" ht="21" thickBot="1">
      <c r="A352" s="413"/>
      <c r="B352" s="44" t="s">
        <v>336</v>
      </c>
      <c r="C352" s="44" t="s">
        <v>338</v>
      </c>
      <c r="D352" s="44" t="s">
        <v>23</v>
      </c>
      <c r="E352" s="411" t="s">
        <v>340</v>
      </c>
      <c r="F352" s="411"/>
      <c r="G352" s="415"/>
      <c r="H352" s="416"/>
      <c r="I352" s="417"/>
      <c r="J352" s="15" t="s">
        <v>1</v>
      </c>
      <c r="K352" s="16"/>
      <c r="L352" s="16"/>
      <c r="M352" s="17"/>
      <c r="N352" s="121"/>
      <c r="V352" s="122"/>
    </row>
    <row r="353" spans="1:22" ht="21" thickBot="1">
      <c r="A353" s="414"/>
      <c r="B353" s="11" t="s">
        <v>605</v>
      </c>
      <c r="C353" s="10" t="s">
        <v>616</v>
      </c>
      <c r="D353" s="123">
        <v>45186</v>
      </c>
      <c r="E353" s="13" t="s">
        <v>4</v>
      </c>
      <c r="F353" s="14" t="s">
        <v>615</v>
      </c>
      <c r="G353" s="469"/>
      <c r="H353" s="470"/>
      <c r="I353" s="471"/>
      <c r="J353" s="15" t="s">
        <v>0</v>
      </c>
      <c r="K353" s="16"/>
      <c r="L353" s="16"/>
      <c r="M353" s="17"/>
      <c r="N353" s="121"/>
      <c r="V353" s="122"/>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121"/>
      <c r="V354" s="122"/>
    </row>
    <row r="355" spans="1:22" ht="27" thickBot="1">
      <c r="A355" s="413"/>
      <c r="B355" s="10" t="s">
        <v>614</v>
      </c>
      <c r="C355" s="10" t="s">
        <v>607</v>
      </c>
      <c r="D355" s="123">
        <v>45205</v>
      </c>
      <c r="E355" s="10"/>
      <c r="F355" s="10" t="s">
        <v>606</v>
      </c>
      <c r="G355" s="477" t="str">
        <f>'[2]RENAME BLANK FORM'!$G$47</f>
        <v>Florida State University</v>
      </c>
      <c r="H355" s="474"/>
      <c r="I355" s="478"/>
      <c r="J355" s="61" t="s">
        <v>6</v>
      </c>
      <c r="K355" s="61"/>
      <c r="L355" s="61" t="s">
        <v>428</v>
      </c>
      <c r="M355" s="94">
        <v>150</v>
      </c>
      <c r="N355" s="121"/>
      <c r="V355" s="122" t="str">
        <f>G355</f>
        <v>Florida State University</v>
      </c>
    </row>
    <row r="356" spans="1:22" ht="21" thickBot="1">
      <c r="A356" s="413"/>
      <c r="B356" s="44" t="s">
        <v>336</v>
      </c>
      <c r="C356" s="44" t="s">
        <v>338</v>
      </c>
      <c r="D356" s="44" t="s">
        <v>23</v>
      </c>
      <c r="E356" s="411" t="s">
        <v>340</v>
      </c>
      <c r="F356" s="411"/>
      <c r="G356" s="415"/>
      <c r="H356" s="416"/>
      <c r="I356" s="417"/>
      <c r="J356" s="15" t="s">
        <v>1</v>
      </c>
      <c r="K356" s="16"/>
      <c r="L356" s="16"/>
      <c r="M356" s="17"/>
      <c r="N356" s="121"/>
      <c r="V356" s="122"/>
    </row>
    <row r="357" spans="1:22" ht="21" thickBot="1">
      <c r="A357" s="414"/>
      <c r="B357" s="11" t="s">
        <v>605</v>
      </c>
      <c r="C357" s="11" t="s">
        <v>604</v>
      </c>
      <c r="D357" s="103">
        <v>45207</v>
      </c>
      <c r="E357" s="13" t="s">
        <v>4</v>
      </c>
      <c r="F357" s="14" t="s">
        <v>603</v>
      </c>
      <c r="G357" s="469"/>
      <c r="H357" s="470"/>
      <c r="I357" s="471"/>
      <c r="J357" s="15" t="s">
        <v>0</v>
      </c>
      <c r="K357" s="16"/>
      <c r="L357" s="16"/>
      <c r="M357" s="17"/>
      <c r="N357" s="121"/>
      <c r="V357" s="122"/>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121"/>
      <c r="V358" s="122"/>
    </row>
    <row r="359" spans="1:22" ht="27" thickBot="1">
      <c r="A359" s="413"/>
      <c r="B359" s="10" t="s">
        <v>613</v>
      </c>
      <c r="C359" s="10" t="s">
        <v>607</v>
      </c>
      <c r="D359" s="123">
        <v>45205</v>
      </c>
      <c r="E359" s="10"/>
      <c r="F359" s="10" t="s">
        <v>606</v>
      </c>
      <c r="G359" s="477" t="str">
        <f>'[2]RENAME BLANK FORM'!$G$47</f>
        <v>Florida State University</v>
      </c>
      <c r="H359" s="474"/>
      <c r="I359" s="478"/>
      <c r="J359" s="61" t="s">
        <v>6</v>
      </c>
      <c r="K359" s="61"/>
      <c r="L359" s="61" t="s">
        <v>428</v>
      </c>
      <c r="M359" s="94">
        <v>150</v>
      </c>
      <c r="N359" s="121"/>
      <c r="V359" s="122" t="str">
        <f>G359</f>
        <v>Florida State University</v>
      </c>
    </row>
    <row r="360" spans="1:22" ht="21" thickBot="1">
      <c r="A360" s="413"/>
      <c r="B360" s="44" t="s">
        <v>336</v>
      </c>
      <c r="C360" s="44" t="s">
        <v>338</v>
      </c>
      <c r="D360" s="44" t="s">
        <v>23</v>
      </c>
      <c r="E360" s="411" t="s">
        <v>340</v>
      </c>
      <c r="F360" s="411"/>
      <c r="G360" s="415"/>
      <c r="H360" s="416"/>
      <c r="I360" s="417"/>
      <c r="J360" s="15" t="s">
        <v>1</v>
      </c>
      <c r="K360" s="16"/>
      <c r="L360" s="16"/>
      <c r="M360" s="17"/>
      <c r="N360" s="121"/>
      <c r="V360" s="122"/>
    </row>
    <row r="361" spans="1:22" ht="21" thickBot="1">
      <c r="A361" s="414"/>
      <c r="B361" s="11" t="s">
        <v>605</v>
      </c>
      <c r="C361" s="11" t="s">
        <v>604</v>
      </c>
      <c r="D361" s="103">
        <v>45207</v>
      </c>
      <c r="E361" s="13" t="s">
        <v>4</v>
      </c>
      <c r="F361" s="14" t="s">
        <v>603</v>
      </c>
      <c r="G361" s="469"/>
      <c r="H361" s="470"/>
      <c r="I361" s="471"/>
      <c r="J361" s="15" t="s">
        <v>0</v>
      </c>
      <c r="K361" s="16"/>
      <c r="L361" s="16"/>
      <c r="M361" s="17"/>
      <c r="N361" s="121"/>
      <c r="V361" s="122"/>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121"/>
      <c r="V362" s="122"/>
    </row>
    <row r="363" spans="1:22" ht="27" thickBot="1">
      <c r="A363" s="413"/>
      <c r="B363" s="10" t="s">
        <v>612</v>
      </c>
      <c r="C363" s="10" t="s">
        <v>607</v>
      </c>
      <c r="D363" s="123">
        <v>45205</v>
      </c>
      <c r="E363" s="10"/>
      <c r="F363" s="10" t="s">
        <v>606</v>
      </c>
      <c r="G363" s="477" t="str">
        <f>'[2]RENAME BLANK FORM'!$G$47</f>
        <v>Florida State University</v>
      </c>
      <c r="H363" s="474"/>
      <c r="I363" s="478"/>
      <c r="J363" s="61" t="s">
        <v>6</v>
      </c>
      <c r="K363" s="61"/>
      <c r="L363" s="61" t="s">
        <v>428</v>
      </c>
      <c r="M363" s="94">
        <v>150</v>
      </c>
      <c r="N363" s="121"/>
      <c r="V363" s="122" t="str">
        <f>G363</f>
        <v>Florida State University</v>
      </c>
    </row>
    <row r="364" spans="1:22" ht="21" thickBot="1">
      <c r="A364" s="413"/>
      <c r="B364" s="44" t="s">
        <v>336</v>
      </c>
      <c r="C364" s="44" t="s">
        <v>338</v>
      </c>
      <c r="D364" s="44" t="s">
        <v>23</v>
      </c>
      <c r="E364" s="411" t="s">
        <v>340</v>
      </c>
      <c r="F364" s="411"/>
      <c r="G364" s="415"/>
      <c r="H364" s="416"/>
      <c r="I364" s="417"/>
      <c r="J364" s="15" t="s">
        <v>1</v>
      </c>
      <c r="K364" s="16"/>
      <c r="L364" s="16"/>
      <c r="M364" s="17"/>
      <c r="N364" s="121"/>
      <c r="V364" s="122"/>
    </row>
    <row r="365" spans="1:22" ht="21" thickBot="1">
      <c r="A365" s="414"/>
      <c r="B365" s="11" t="s">
        <v>605</v>
      </c>
      <c r="C365" s="11" t="s">
        <v>604</v>
      </c>
      <c r="D365" s="103">
        <v>45207</v>
      </c>
      <c r="E365" s="13" t="s">
        <v>4</v>
      </c>
      <c r="F365" s="14" t="s">
        <v>603</v>
      </c>
      <c r="G365" s="469"/>
      <c r="H365" s="470"/>
      <c r="I365" s="471"/>
      <c r="J365" s="15" t="s">
        <v>0</v>
      </c>
      <c r="K365" s="16"/>
      <c r="L365" s="16"/>
      <c r="M365" s="17"/>
      <c r="N365" s="121"/>
      <c r="V365" s="122"/>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121"/>
      <c r="V366" s="122"/>
    </row>
    <row r="367" spans="1:22" ht="27" thickBot="1">
      <c r="A367" s="413"/>
      <c r="B367" s="10" t="s">
        <v>611</v>
      </c>
      <c r="C367" s="10" t="s">
        <v>607</v>
      </c>
      <c r="D367" s="123">
        <v>45205</v>
      </c>
      <c r="E367" s="10"/>
      <c r="F367" s="10" t="s">
        <v>606</v>
      </c>
      <c r="G367" s="477" t="str">
        <f>'[2]RENAME BLANK FORM'!$G$47</f>
        <v>Florida State University</v>
      </c>
      <c r="H367" s="474"/>
      <c r="I367" s="478"/>
      <c r="J367" s="61" t="s">
        <v>6</v>
      </c>
      <c r="K367" s="61"/>
      <c r="L367" s="61" t="s">
        <v>428</v>
      </c>
      <c r="M367" s="94">
        <v>150</v>
      </c>
      <c r="N367" s="121"/>
      <c r="V367" s="122" t="str">
        <f>G367</f>
        <v>Florida State University</v>
      </c>
    </row>
    <row r="368" spans="1:22" ht="21" thickBot="1">
      <c r="A368" s="413"/>
      <c r="B368" s="44" t="s">
        <v>336</v>
      </c>
      <c r="C368" s="44" t="s">
        <v>338</v>
      </c>
      <c r="D368" s="44" t="s">
        <v>23</v>
      </c>
      <c r="E368" s="411" t="s">
        <v>340</v>
      </c>
      <c r="F368" s="411"/>
      <c r="G368" s="415"/>
      <c r="H368" s="416"/>
      <c r="I368" s="417"/>
      <c r="J368" s="15" t="s">
        <v>1</v>
      </c>
      <c r="K368" s="16"/>
      <c r="L368" s="16"/>
      <c r="M368" s="17"/>
      <c r="N368" s="121"/>
      <c r="V368" s="122"/>
    </row>
    <row r="369" spans="1:22" ht="21" thickBot="1">
      <c r="A369" s="414"/>
      <c r="B369" s="11" t="s">
        <v>605</v>
      </c>
      <c r="C369" s="11" t="s">
        <v>604</v>
      </c>
      <c r="D369" s="103">
        <v>45207</v>
      </c>
      <c r="E369" s="13" t="s">
        <v>4</v>
      </c>
      <c r="F369" s="14" t="s">
        <v>603</v>
      </c>
      <c r="G369" s="469"/>
      <c r="H369" s="470"/>
      <c r="I369" s="471"/>
      <c r="J369" s="15" t="s">
        <v>0</v>
      </c>
      <c r="K369" s="16"/>
      <c r="L369" s="16"/>
      <c r="M369" s="17"/>
      <c r="N369" s="121"/>
      <c r="V369" s="122"/>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121"/>
      <c r="V370" s="122"/>
    </row>
    <row r="371" spans="1:22" ht="27" thickBot="1">
      <c r="A371" s="413"/>
      <c r="B371" s="10" t="s">
        <v>610</v>
      </c>
      <c r="C371" s="10" t="s">
        <v>607</v>
      </c>
      <c r="D371" s="123">
        <v>45205</v>
      </c>
      <c r="E371" s="10"/>
      <c r="F371" s="10" t="s">
        <v>606</v>
      </c>
      <c r="G371" s="477" t="str">
        <f>'[2]RENAME BLANK FORM'!$G$47</f>
        <v>Florida State University</v>
      </c>
      <c r="H371" s="474"/>
      <c r="I371" s="478"/>
      <c r="J371" s="61" t="s">
        <v>6</v>
      </c>
      <c r="K371" s="61"/>
      <c r="L371" s="61" t="s">
        <v>428</v>
      </c>
      <c r="M371" s="94">
        <v>150</v>
      </c>
      <c r="N371" s="121"/>
      <c r="V371" s="122" t="str">
        <f>G371</f>
        <v>Florida State University</v>
      </c>
    </row>
    <row r="372" spans="1:22" ht="21" thickBot="1">
      <c r="A372" s="413"/>
      <c r="B372" s="44" t="s">
        <v>336</v>
      </c>
      <c r="C372" s="44" t="s">
        <v>338</v>
      </c>
      <c r="D372" s="44" t="s">
        <v>23</v>
      </c>
      <c r="E372" s="411" t="s">
        <v>340</v>
      </c>
      <c r="F372" s="411"/>
      <c r="G372" s="415"/>
      <c r="H372" s="416"/>
      <c r="I372" s="417"/>
      <c r="J372" s="15" t="s">
        <v>1</v>
      </c>
      <c r="K372" s="16"/>
      <c r="L372" s="16"/>
      <c r="M372" s="17"/>
      <c r="N372" s="121"/>
      <c r="V372" s="122"/>
    </row>
    <row r="373" spans="1:22" ht="21" thickBot="1">
      <c r="A373" s="414"/>
      <c r="B373" s="11" t="s">
        <v>605</v>
      </c>
      <c r="C373" s="11" t="s">
        <v>604</v>
      </c>
      <c r="D373" s="103">
        <v>45207</v>
      </c>
      <c r="E373" s="13" t="s">
        <v>4</v>
      </c>
      <c r="F373" s="14" t="s">
        <v>603</v>
      </c>
      <c r="G373" s="469"/>
      <c r="H373" s="470"/>
      <c r="I373" s="471"/>
      <c r="J373" s="15" t="s">
        <v>0</v>
      </c>
      <c r="K373" s="16"/>
      <c r="L373" s="16"/>
      <c r="M373" s="17"/>
      <c r="N373" s="121"/>
      <c r="V373" s="122"/>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121"/>
      <c r="V374" s="122"/>
    </row>
    <row r="375" spans="1:22" ht="27" thickBot="1">
      <c r="A375" s="413"/>
      <c r="B375" s="10" t="s">
        <v>609</v>
      </c>
      <c r="C375" s="10" t="s">
        <v>607</v>
      </c>
      <c r="D375" s="123">
        <v>45205</v>
      </c>
      <c r="E375" s="10"/>
      <c r="F375" s="10" t="s">
        <v>606</v>
      </c>
      <c r="G375" s="477" t="str">
        <f>'[2]RENAME BLANK FORM'!$G$47</f>
        <v>Florida State University</v>
      </c>
      <c r="H375" s="474"/>
      <c r="I375" s="478"/>
      <c r="J375" s="61" t="s">
        <v>6</v>
      </c>
      <c r="K375" s="61"/>
      <c r="L375" s="61" t="s">
        <v>428</v>
      </c>
      <c r="M375" s="94">
        <v>150</v>
      </c>
      <c r="N375" s="121"/>
      <c r="V375" s="122" t="str">
        <f>G375</f>
        <v>Florida State University</v>
      </c>
    </row>
    <row r="376" spans="1:22" ht="21" thickBot="1">
      <c r="A376" s="413"/>
      <c r="B376" s="44" t="s">
        <v>336</v>
      </c>
      <c r="C376" s="44" t="s">
        <v>338</v>
      </c>
      <c r="D376" s="44" t="s">
        <v>23</v>
      </c>
      <c r="E376" s="411" t="s">
        <v>340</v>
      </c>
      <c r="F376" s="411"/>
      <c r="G376" s="415"/>
      <c r="H376" s="416"/>
      <c r="I376" s="417"/>
      <c r="J376" s="15" t="s">
        <v>1</v>
      </c>
      <c r="K376" s="16"/>
      <c r="L376" s="16"/>
      <c r="M376" s="17"/>
      <c r="N376" s="121"/>
      <c r="V376" s="122"/>
    </row>
    <row r="377" spans="1:22" ht="21" thickBot="1">
      <c r="A377" s="414"/>
      <c r="B377" s="11" t="s">
        <v>605</v>
      </c>
      <c r="C377" s="11" t="s">
        <v>604</v>
      </c>
      <c r="D377" s="103">
        <v>45207</v>
      </c>
      <c r="E377" s="13" t="s">
        <v>4</v>
      </c>
      <c r="F377" s="14" t="s">
        <v>603</v>
      </c>
      <c r="G377" s="469"/>
      <c r="H377" s="470"/>
      <c r="I377" s="471"/>
      <c r="J377" s="15" t="s">
        <v>0</v>
      </c>
      <c r="K377" s="16"/>
      <c r="L377" s="16"/>
      <c r="M377" s="17"/>
      <c r="N377" s="121"/>
      <c r="V377" s="122"/>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121"/>
      <c r="V378" s="122"/>
    </row>
    <row r="379" spans="1:22" ht="27" thickBot="1">
      <c r="A379" s="413"/>
      <c r="B379" s="10" t="s">
        <v>608</v>
      </c>
      <c r="C379" s="10" t="s">
        <v>607</v>
      </c>
      <c r="D379" s="123">
        <v>45205</v>
      </c>
      <c r="E379" s="10"/>
      <c r="F379" s="10" t="s">
        <v>606</v>
      </c>
      <c r="G379" s="477" t="str">
        <f>'[2]RENAME BLANK FORM'!$G$47</f>
        <v>Florida State University</v>
      </c>
      <c r="H379" s="474"/>
      <c r="I379" s="478"/>
      <c r="J379" s="61" t="s">
        <v>6</v>
      </c>
      <c r="K379" s="61"/>
      <c r="L379" s="61" t="s">
        <v>428</v>
      </c>
      <c r="M379" s="94">
        <v>150</v>
      </c>
      <c r="N379" s="121"/>
      <c r="V379" s="122" t="str">
        <f>G379</f>
        <v>Florida State University</v>
      </c>
    </row>
    <row r="380" spans="1:22" ht="21" thickBot="1">
      <c r="A380" s="413"/>
      <c r="B380" s="44" t="s">
        <v>336</v>
      </c>
      <c r="C380" s="44" t="s">
        <v>338</v>
      </c>
      <c r="D380" s="44" t="s">
        <v>23</v>
      </c>
      <c r="E380" s="411" t="s">
        <v>340</v>
      </c>
      <c r="F380" s="411"/>
      <c r="G380" s="415"/>
      <c r="H380" s="416"/>
      <c r="I380" s="417"/>
      <c r="J380" s="15" t="s">
        <v>1</v>
      </c>
      <c r="K380" s="16"/>
      <c r="L380" s="16"/>
      <c r="M380" s="17"/>
      <c r="N380" s="121"/>
      <c r="V380" s="122"/>
    </row>
    <row r="381" spans="1:22" ht="21" thickBot="1">
      <c r="A381" s="414"/>
      <c r="B381" s="11" t="s">
        <v>605</v>
      </c>
      <c r="C381" s="11" t="s">
        <v>604</v>
      </c>
      <c r="D381" s="103">
        <v>45207</v>
      </c>
      <c r="E381" s="13" t="s">
        <v>4</v>
      </c>
      <c r="F381" s="14" t="s">
        <v>603</v>
      </c>
      <c r="G381" s="469"/>
      <c r="H381" s="470"/>
      <c r="I381" s="471"/>
      <c r="J381" s="15" t="s">
        <v>0</v>
      </c>
      <c r="K381" s="16"/>
      <c r="L381" s="16"/>
      <c r="M381" s="17"/>
      <c r="N381" s="121"/>
      <c r="V381" s="122"/>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121"/>
      <c r="V382" s="122"/>
    </row>
    <row r="383" spans="1:22" ht="27" thickBot="1">
      <c r="A383" s="413"/>
      <c r="B383" s="10" t="s">
        <v>602</v>
      </c>
      <c r="C383" s="10" t="s">
        <v>584</v>
      </c>
      <c r="D383" s="123">
        <v>45191</v>
      </c>
      <c r="E383" s="10"/>
      <c r="F383" s="10" t="s">
        <v>586</v>
      </c>
      <c r="G383" s="477" t="str">
        <f>'[3]RENAME BLANK FORM'!$G$19</f>
        <v>Capital Air Show</v>
      </c>
      <c r="H383" s="474"/>
      <c r="I383" s="478"/>
      <c r="J383" s="157" t="s">
        <v>6</v>
      </c>
      <c r="K383" s="164"/>
      <c r="L383" s="162" t="s">
        <v>3</v>
      </c>
      <c r="M383" s="163">
        <v>280</v>
      </c>
      <c r="N383" s="121"/>
      <c r="V383" s="122" t="str">
        <f>G383</f>
        <v>Capital Air Show</v>
      </c>
    </row>
    <row r="384" spans="1:22" ht="21" thickBot="1">
      <c r="A384" s="413"/>
      <c r="B384" s="44" t="s">
        <v>336</v>
      </c>
      <c r="C384" s="44" t="s">
        <v>338</v>
      </c>
      <c r="D384" s="44" t="s">
        <v>23</v>
      </c>
      <c r="E384" s="411" t="s">
        <v>340</v>
      </c>
      <c r="F384" s="411"/>
      <c r="G384" s="415"/>
      <c r="H384" s="416"/>
      <c r="I384" s="417"/>
      <c r="J384" s="156" t="s">
        <v>18</v>
      </c>
      <c r="K384" s="162" t="s">
        <v>3</v>
      </c>
      <c r="L384" s="161"/>
      <c r="M384" s="160">
        <v>825</v>
      </c>
      <c r="N384" s="121"/>
      <c r="V384" s="122"/>
    </row>
    <row r="385" spans="1:22" ht="13.8" thickBot="1">
      <c r="A385" s="414"/>
      <c r="B385" s="11" t="s">
        <v>476</v>
      </c>
      <c r="C385" s="11" t="s">
        <v>584</v>
      </c>
      <c r="D385" s="103">
        <v>45193</v>
      </c>
      <c r="E385" s="13" t="s">
        <v>4</v>
      </c>
      <c r="F385" s="14" t="s">
        <v>583</v>
      </c>
      <c r="G385" s="469"/>
      <c r="H385" s="470"/>
      <c r="I385" s="471"/>
      <c r="J385" s="155" t="s">
        <v>5</v>
      </c>
      <c r="K385" s="159"/>
      <c r="L385" s="159" t="s">
        <v>3</v>
      </c>
      <c r="M385" s="158">
        <v>120</v>
      </c>
      <c r="N385" s="121"/>
      <c r="V385" s="122"/>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121"/>
      <c r="V386" s="122"/>
    </row>
    <row r="387" spans="1:22" ht="27" thickBot="1">
      <c r="A387" s="413"/>
      <c r="B387" s="10" t="s">
        <v>601</v>
      </c>
      <c r="C387" s="10" t="s">
        <v>584</v>
      </c>
      <c r="D387" s="123">
        <v>45191</v>
      </c>
      <c r="E387" s="10"/>
      <c r="F387" s="10" t="s">
        <v>586</v>
      </c>
      <c r="G387" s="477" t="str">
        <f>'[3]RENAME BLANK FORM'!$G$19</f>
        <v>Capital Air Show</v>
      </c>
      <c r="H387" s="474"/>
      <c r="I387" s="478"/>
      <c r="J387" s="61" t="s">
        <v>600</v>
      </c>
      <c r="K387" s="61"/>
      <c r="L387" s="61"/>
      <c r="M387" s="94">
        <v>161.69999999999999</v>
      </c>
      <c r="N387" s="121"/>
      <c r="V387" s="122" t="str">
        <f>G387</f>
        <v>Capital Air Show</v>
      </c>
    </row>
    <row r="388" spans="1:22" ht="21" thickBot="1">
      <c r="A388" s="413"/>
      <c r="B388" s="44" t="s">
        <v>336</v>
      </c>
      <c r="C388" s="44" t="s">
        <v>338</v>
      </c>
      <c r="D388" s="44" t="s">
        <v>23</v>
      </c>
      <c r="E388" s="411" t="s">
        <v>340</v>
      </c>
      <c r="F388" s="411"/>
      <c r="G388" s="415"/>
      <c r="H388" s="416"/>
      <c r="I388" s="417"/>
      <c r="J388" s="15" t="s">
        <v>599</v>
      </c>
      <c r="K388" s="16"/>
      <c r="L388" s="16"/>
      <c r="M388" s="109">
        <v>82</v>
      </c>
      <c r="N388" s="121"/>
      <c r="V388" s="122"/>
    </row>
    <row r="389" spans="1:22" ht="13.8" thickBot="1">
      <c r="A389" s="414"/>
      <c r="B389" s="11" t="s">
        <v>598</v>
      </c>
      <c r="C389" s="11" t="s">
        <v>584</v>
      </c>
      <c r="D389" s="103">
        <v>45193</v>
      </c>
      <c r="E389" s="13" t="s">
        <v>4</v>
      </c>
      <c r="F389" s="14" t="s">
        <v>583</v>
      </c>
      <c r="G389" s="469"/>
      <c r="H389" s="470"/>
      <c r="I389" s="471"/>
      <c r="J389" s="15" t="s">
        <v>5</v>
      </c>
      <c r="K389" s="16"/>
      <c r="L389" s="16"/>
      <c r="M389" s="109">
        <v>48</v>
      </c>
      <c r="N389" s="121"/>
      <c r="V389" s="122"/>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121"/>
      <c r="V390" s="122"/>
    </row>
    <row r="391" spans="1:22" ht="27" thickBot="1">
      <c r="A391" s="413"/>
      <c r="B391" s="10" t="s">
        <v>597</v>
      </c>
      <c r="C391" s="10" t="s">
        <v>584</v>
      </c>
      <c r="D391" s="123">
        <v>45191</v>
      </c>
      <c r="E391" s="10"/>
      <c r="F391" s="10" t="s">
        <v>586</v>
      </c>
      <c r="G391" s="477" t="str">
        <f>'[3]RENAME BLANK FORM'!$G$19</f>
        <v>Capital Air Show</v>
      </c>
      <c r="H391" s="474"/>
      <c r="I391" s="478"/>
      <c r="J391" s="157" t="s">
        <v>6</v>
      </c>
      <c r="K391" s="61"/>
      <c r="L391" s="61"/>
      <c r="M391" s="94">
        <v>161.69999999999999</v>
      </c>
      <c r="N391" s="121"/>
      <c r="V391" s="122" t="str">
        <f>G391</f>
        <v>Capital Air Show</v>
      </c>
    </row>
    <row r="392" spans="1:22" ht="21" thickBot="1">
      <c r="A392" s="413"/>
      <c r="B392" s="44" t="s">
        <v>336</v>
      </c>
      <c r="C392" s="44" t="s">
        <v>338</v>
      </c>
      <c r="D392" s="44" t="s">
        <v>23</v>
      </c>
      <c r="E392" s="411" t="s">
        <v>340</v>
      </c>
      <c r="F392" s="411"/>
      <c r="G392" s="415"/>
      <c r="H392" s="416"/>
      <c r="I392" s="417"/>
      <c r="J392" s="156" t="s">
        <v>18</v>
      </c>
      <c r="K392" s="16"/>
      <c r="L392" s="16"/>
      <c r="M392" s="109">
        <v>82</v>
      </c>
      <c r="N392" s="121"/>
      <c r="V392" s="122"/>
    </row>
    <row r="393" spans="1:22" ht="13.8" thickBot="1">
      <c r="A393" s="414"/>
      <c r="B393" s="11" t="s">
        <v>476</v>
      </c>
      <c r="C393" s="10" t="s">
        <v>584</v>
      </c>
      <c r="D393" s="103">
        <v>45193</v>
      </c>
      <c r="E393" s="13" t="s">
        <v>4</v>
      </c>
      <c r="F393" s="14" t="s">
        <v>583</v>
      </c>
      <c r="G393" s="469"/>
      <c r="H393" s="470"/>
      <c r="I393" s="471"/>
      <c r="J393" s="155" t="s">
        <v>5</v>
      </c>
      <c r="K393" s="16"/>
      <c r="L393" s="16"/>
      <c r="M393" s="109">
        <v>48</v>
      </c>
      <c r="N393" s="121"/>
      <c r="V393" s="122"/>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121"/>
      <c r="V394" s="122"/>
    </row>
    <row r="395" spans="1:22" ht="27" thickBot="1">
      <c r="A395" s="413"/>
      <c r="B395" s="10" t="s">
        <v>596</v>
      </c>
      <c r="C395" s="10" t="s">
        <v>584</v>
      </c>
      <c r="D395" s="123">
        <v>45191</v>
      </c>
      <c r="E395" s="10"/>
      <c r="F395" s="10" t="s">
        <v>586</v>
      </c>
      <c r="G395" s="477" t="str">
        <f>'[3]RENAME BLANK FORM'!$G$19</f>
        <v>Capital Air Show</v>
      </c>
      <c r="H395" s="474"/>
      <c r="I395" s="478"/>
      <c r="J395" s="157" t="s">
        <v>6</v>
      </c>
      <c r="K395" s="61"/>
      <c r="L395" s="61"/>
      <c r="M395" s="94">
        <v>161.69999999999999</v>
      </c>
      <c r="N395" s="121"/>
      <c r="V395" s="122" t="str">
        <f>G395</f>
        <v>Capital Air Show</v>
      </c>
    </row>
    <row r="396" spans="1:22" ht="21" thickBot="1">
      <c r="A396" s="413"/>
      <c r="B396" s="44" t="s">
        <v>336</v>
      </c>
      <c r="C396" s="44" t="s">
        <v>338</v>
      </c>
      <c r="D396" s="44" t="s">
        <v>23</v>
      </c>
      <c r="E396" s="411" t="s">
        <v>340</v>
      </c>
      <c r="F396" s="411"/>
      <c r="G396" s="415"/>
      <c r="H396" s="416"/>
      <c r="I396" s="417"/>
      <c r="J396" s="156" t="s">
        <v>18</v>
      </c>
      <c r="K396" s="16"/>
      <c r="L396" s="16"/>
      <c r="M396" s="109">
        <v>82</v>
      </c>
      <c r="N396" s="121"/>
      <c r="V396" s="122"/>
    </row>
    <row r="397" spans="1:22" ht="13.8" thickBot="1">
      <c r="A397" s="414"/>
      <c r="B397" s="11" t="s">
        <v>595</v>
      </c>
      <c r="C397" s="10" t="s">
        <v>584</v>
      </c>
      <c r="D397" s="103">
        <v>45193</v>
      </c>
      <c r="E397" s="13" t="s">
        <v>4</v>
      </c>
      <c r="F397" s="14" t="s">
        <v>583</v>
      </c>
      <c r="G397" s="469"/>
      <c r="H397" s="470"/>
      <c r="I397" s="471"/>
      <c r="J397" s="155" t="s">
        <v>5</v>
      </c>
      <c r="K397" s="16"/>
      <c r="L397" s="16"/>
      <c r="M397" s="109">
        <v>48</v>
      </c>
      <c r="N397" s="121"/>
      <c r="V397" s="122"/>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121"/>
      <c r="V398" s="122"/>
    </row>
    <row r="399" spans="1:22" ht="27" thickBot="1">
      <c r="A399" s="413"/>
      <c r="B399" s="10" t="s">
        <v>594</v>
      </c>
      <c r="C399" s="10" t="s">
        <v>584</v>
      </c>
      <c r="D399" s="123">
        <v>45191</v>
      </c>
      <c r="E399" s="10"/>
      <c r="F399" s="10" t="s">
        <v>586</v>
      </c>
      <c r="G399" s="477" t="str">
        <f>'[3]RENAME BLANK FORM'!$G$19</f>
        <v>Capital Air Show</v>
      </c>
      <c r="H399" s="474"/>
      <c r="I399" s="478"/>
      <c r="J399" s="157" t="s">
        <v>6</v>
      </c>
      <c r="K399" s="61"/>
      <c r="L399" s="61"/>
      <c r="M399" s="94">
        <v>161.69999999999999</v>
      </c>
      <c r="N399" s="121"/>
      <c r="V399" s="122" t="str">
        <f>G399</f>
        <v>Capital Air Show</v>
      </c>
    </row>
    <row r="400" spans="1:22" ht="21" thickBot="1">
      <c r="A400" s="413"/>
      <c r="B400" s="44" t="s">
        <v>336</v>
      </c>
      <c r="C400" s="44" t="s">
        <v>338</v>
      </c>
      <c r="D400" s="44" t="s">
        <v>23</v>
      </c>
      <c r="E400" s="411" t="s">
        <v>340</v>
      </c>
      <c r="F400" s="411"/>
      <c r="G400" s="415"/>
      <c r="H400" s="416"/>
      <c r="I400" s="417"/>
      <c r="J400" s="156" t="s">
        <v>18</v>
      </c>
      <c r="K400" s="16"/>
      <c r="L400" s="16"/>
      <c r="M400" s="109">
        <v>82</v>
      </c>
      <c r="N400" s="121"/>
      <c r="V400" s="122"/>
    </row>
    <row r="401" spans="1:22" ht="13.8" thickBot="1">
      <c r="A401" s="414"/>
      <c r="B401" s="11" t="s">
        <v>592</v>
      </c>
      <c r="C401" s="10" t="s">
        <v>584</v>
      </c>
      <c r="D401" s="103">
        <v>45193</v>
      </c>
      <c r="E401" s="13" t="s">
        <v>4</v>
      </c>
      <c r="F401" s="14" t="s">
        <v>583</v>
      </c>
      <c r="G401" s="469"/>
      <c r="H401" s="470"/>
      <c r="I401" s="471"/>
      <c r="J401" s="155" t="s">
        <v>5</v>
      </c>
      <c r="K401" s="16"/>
      <c r="L401" s="16"/>
      <c r="M401" s="109">
        <v>48</v>
      </c>
      <c r="N401" s="121"/>
      <c r="V401" s="122"/>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121"/>
      <c r="V402" s="122"/>
    </row>
    <row r="403" spans="1:22" ht="27" thickBot="1">
      <c r="A403" s="413"/>
      <c r="B403" s="10" t="s">
        <v>593</v>
      </c>
      <c r="C403" s="10" t="s">
        <v>584</v>
      </c>
      <c r="D403" s="123">
        <v>45191</v>
      </c>
      <c r="E403" s="10"/>
      <c r="F403" s="10" t="s">
        <v>586</v>
      </c>
      <c r="G403" s="477" t="str">
        <f>'[3]RENAME BLANK FORM'!$G$19</f>
        <v>Capital Air Show</v>
      </c>
      <c r="H403" s="474"/>
      <c r="I403" s="478"/>
      <c r="J403" s="157" t="s">
        <v>6</v>
      </c>
      <c r="K403" s="61"/>
      <c r="L403" s="61"/>
      <c r="M403" s="94">
        <v>161.69999999999999</v>
      </c>
      <c r="N403" s="121"/>
      <c r="V403" s="122" t="str">
        <f>G403</f>
        <v>Capital Air Show</v>
      </c>
    </row>
    <row r="404" spans="1:22" ht="21" thickBot="1">
      <c r="A404" s="413"/>
      <c r="B404" s="44" t="s">
        <v>336</v>
      </c>
      <c r="C404" s="44" t="s">
        <v>338</v>
      </c>
      <c r="D404" s="44" t="s">
        <v>23</v>
      </c>
      <c r="E404" s="411" t="s">
        <v>340</v>
      </c>
      <c r="F404" s="411"/>
      <c r="G404" s="415"/>
      <c r="H404" s="416"/>
      <c r="I404" s="417"/>
      <c r="J404" s="156" t="s">
        <v>18</v>
      </c>
      <c r="K404" s="16"/>
      <c r="L404" s="16"/>
      <c r="M404" s="109">
        <v>82</v>
      </c>
      <c r="N404" s="121"/>
      <c r="V404" s="122"/>
    </row>
    <row r="405" spans="1:22" ht="13.8" thickBot="1">
      <c r="A405" s="414"/>
      <c r="B405" s="11" t="s">
        <v>592</v>
      </c>
      <c r="C405" s="10" t="s">
        <v>584</v>
      </c>
      <c r="D405" s="103">
        <v>45193</v>
      </c>
      <c r="E405" s="13" t="s">
        <v>4</v>
      </c>
      <c r="F405" s="14" t="s">
        <v>583</v>
      </c>
      <c r="G405" s="469"/>
      <c r="H405" s="470"/>
      <c r="I405" s="471"/>
      <c r="J405" s="155" t="s">
        <v>5</v>
      </c>
      <c r="K405" s="16"/>
      <c r="L405" s="16"/>
      <c r="M405" s="109">
        <v>48</v>
      </c>
      <c r="N405" s="121"/>
      <c r="V405" s="122"/>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121"/>
      <c r="V406" s="122"/>
    </row>
    <row r="407" spans="1:22" ht="27" thickBot="1">
      <c r="A407" s="413"/>
      <c r="B407" s="10" t="s">
        <v>591</v>
      </c>
      <c r="C407" s="10" t="s">
        <v>584</v>
      </c>
      <c r="D407" s="123">
        <v>45191</v>
      </c>
      <c r="E407" s="10"/>
      <c r="F407" s="10" t="s">
        <v>586</v>
      </c>
      <c r="G407" s="477" t="str">
        <f>'[3]RENAME BLANK FORM'!$G$19</f>
        <v>Capital Air Show</v>
      </c>
      <c r="H407" s="474"/>
      <c r="I407" s="478"/>
      <c r="J407" s="157" t="s">
        <v>6</v>
      </c>
      <c r="K407" s="61"/>
      <c r="L407" s="61"/>
      <c r="M407" s="94">
        <v>161.69999999999999</v>
      </c>
      <c r="N407" s="121"/>
      <c r="V407" s="122" t="str">
        <f>G407</f>
        <v>Capital Air Show</v>
      </c>
    </row>
    <row r="408" spans="1:22" ht="21" thickBot="1">
      <c r="A408" s="413"/>
      <c r="B408" s="44" t="s">
        <v>336</v>
      </c>
      <c r="C408" s="44" t="s">
        <v>338</v>
      </c>
      <c r="D408" s="44" t="s">
        <v>23</v>
      </c>
      <c r="E408" s="411" t="s">
        <v>340</v>
      </c>
      <c r="F408" s="411"/>
      <c r="G408" s="415"/>
      <c r="H408" s="416"/>
      <c r="I408" s="417"/>
      <c r="J408" s="156" t="s">
        <v>18</v>
      </c>
      <c r="K408" s="16"/>
      <c r="L408" s="16"/>
      <c r="M408" s="109">
        <v>82</v>
      </c>
      <c r="N408" s="121"/>
      <c r="V408" s="122"/>
    </row>
    <row r="409" spans="1:22" ht="13.8" thickBot="1">
      <c r="A409" s="414"/>
      <c r="B409" s="11" t="s">
        <v>590</v>
      </c>
      <c r="C409" s="10" t="s">
        <v>584</v>
      </c>
      <c r="D409" s="103">
        <v>45193</v>
      </c>
      <c r="E409" s="13" t="s">
        <v>4</v>
      </c>
      <c r="F409" s="14" t="s">
        <v>583</v>
      </c>
      <c r="G409" s="469"/>
      <c r="H409" s="470"/>
      <c r="I409" s="471"/>
      <c r="J409" s="155" t="s">
        <v>5</v>
      </c>
      <c r="K409" s="16"/>
      <c r="L409" s="16"/>
      <c r="M409" s="109">
        <v>48</v>
      </c>
      <c r="N409" s="121"/>
      <c r="V409" s="122"/>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121"/>
      <c r="V410" s="122"/>
    </row>
    <row r="411" spans="1:22" ht="27" thickBot="1">
      <c r="A411" s="413"/>
      <c r="B411" s="10" t="s">
        <v>589</v>
      </c>
      <c r="C411" s="10" t="s">
        <v>584</v>
      </c>
      <c r="D411" s="123">
        <v>45191</v>
      </c>
      <c r="E411" s="10"/>
      <c r="F411" s="10" t="s">
        <v>586</v>
      </c>
      <c r="G411" s="477" t="str">
        <f>'[3]RENAME BLANK FORM'!$G$19</f>
        <v>Capital Air Show</v>
      </c>
      <c r="H411" s="474"/>
      <c r="I411" s="478"/>
      <c r="J411" s="157" t="s">
        <v>6</v>
      </c>
      <c r="K411" s="61"/>
      <c r="L411" s="61"/>
      <c r="M411" s="94">
        <v>161.69999999999999</v>
      </c>
      <c r="N411" s="121"/>
      <c r="V411" s="122" t="str">
        <f>G411</f>
        <v>Capital Air Show</v>
      </c>
    </row>
    <row r="412" spans="1:22" ht="21" thickBot="1">
      <c r="A412" s="413"/>
      <c r="B412" s="44" t="s">
        <v>336</v>
      </c>
      <c r="C412" s="44" t="s">
        <v>338</v>
      </c>
      <c r="D412" s="44" t="s">
        <v>23</v>
      </c>
      <c r="E412" s="411" t="s">
        <v>340</v>
      </c>
      <c r="F412" s="411"/>
      <c r="G412" s="415"/>
      <c r="H412" s="416"/>
      <c r="I412" s="417"/>
      <c r="J412" s="156" t="s">
        <v>18</v>
      </c>
      <c r="K412" s="16"/>
      <c r="L412" s="16"/>
      <c r="M412" s="109">
        <v>82</v>
      </c>
      <c r="N412" s="121"/>
      <c r="V412" s="122"/>
    </row>
    <row r="413" spans="1:22" ht="13.8" thickBot="1">
      <c r="A413" s="414"/>
      <c r="B413" s="11" t="s">
        <v>588</v>
      </c>
      <c r="C413" s="10" t="s">
        <v>584</v>
      </c>
      <c r="D413" s="103">
        <v>45193</v>
      </c>
      <c r="E413" s="13" t="s">
        <v>4</v>
      </c>
      <c r="F413" s="14" t="s">
        <v>583</v>
      </c>
      <c r="G413" s="469"/>
      <c r="H413" s="470"/>
      <c r="I413" s="471"/>
      <c r="J413" s="155" t="s">
        <v>5</v>
      </c>
      <c r="K413" s="16"/>
      <c r="L413" s="16"/>
      <c r="M413" s="109">
        <v>48</v>
      </c>
      <c r="N413" s="121"/>
      <c r="V413" s="122"/>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121"/>
      <c r="V414" s="122"/>
    </row>
    <row r="415" spans="1:22" ht="27" thickBot="1">
      <c r="A415" s="413"/>
      <c r="B415" s="10" t="s">
        <v>587</v>
      </c>
      <c r="C415" s="10" t="s">
        <v>584</v>
      </c>
      <c r="D415" s="123">
        <v>45191</v>
      </c>
      <c r="E415" s="10"/>
      <c r="F415" s="10" t="s">
        <v>586</v>
      </c>
      <c r="G415" s="477" t="str">
        <f>'[3]RENAME BLANK FORM'!$G$19</f>
        <v>Capital Air Show</v>
      </c>
      <c r="H415" s="474"/>
      <c r="I415" s="478"/>
      <c r="J415" s="157" t="s">
        <v>6</v>
      </c>
      <c r="K415" s="61"/>
      <c r="L415" s="61"/>
      <c r="M415" s="94">
        <v>161.69999999999999</v>
      </c>
      <c r="N415" s="121"/>
      <c r="V415" s="122" t="str">
        <f>G415</f>
        <v>Capital Air Show</v>
      </c>
    </row>
    <row r="416" spans="1:22" ht="21" thickBot="1">
      <c r="A416" s="413"/>
      <c r="B416" s="44" t="s">
        <v>336</v>
      </c>
      <c r="C416" s="44" t="s">
        <v>338</v>
      </c>
      <c r="D416" s="44" t="s">
        <v>23</v>
      </c>
      <c r="E416" s="411" t="s">
        <v>340</v>
      </c>
      <c r="F416" s="411"/>
      <c r="G416" s="415"/>
      <c r="H416" s="416"/>
      <c r="I416" s="417"/>
      <c r="J416" s="156" t="s">
        <v>18</v>
      </c>
      <c r="K416" s="16"/>
      <c r="L416" s="16"/>
      <c r="M416" s="109">
        <v>82</v>
      </c>
      <c r="N416" s="121"/>
    </row>
    <row r="417" spans="1:17" ht="13.8" thickBot="1">
      <c r="A417" s="414"/>
      <c r="B417" s="11" t="s">
        <v>585</v>
      </c>
      <c r="C417" s="10" t="s">
        <v>584</v>
      </c>
      <c r="D417" s="103">
        <v>45193</v>
      </c>
      <c r="E417" s="13" t="s">
        <v>4</v>
      </c>
      <c r="F417" s="14" t="s">
        <v>583</v>
      </c>
      <c r="G417" s="469"/>
      <c r="H417" s="470"/>
      <c r="I417" s="471"/>
      <c r="J417" s="155" t="s">
        <v>5</v>
      </c>
      <c r="K417" s="16"/>
      <c r="L417" s="16"/>
      <c r="M417" s="109">
        <v>48</v>
      </c>
      <c r="N417" s="121"/>
    </row>
    <row r="418" spans="1:17" ht="13.8" thickTop="1"/>
    <row r="419" spans="1:17" ht="13.8" thickBot="1"/>
    <row r="420" spans="1:17">
      <c r="P420" s="120" t="s">
        <v>326</v>
      </c>
      <c r="Q420" s="119"/>
    </row>
    <row r="421" spans="1:17">
      <c r="P421" s="118"/>
      <c r="Q421" s="116"/>
    </row>
    <row r="422" spans="1:17" ht="38.4">
      <c r="P422" s="117" t="b">
        <v>0</v>
      </c>
      <c r="Q422" s="70" t="str">
        <f xml:space="preserve"> CONCATENATE("OCTOBER 1, ",$M$7-1,"- MARCH 31, ",$M$7)</f>
        <v>OCTOBER 1, 2022- MARCH 31, 2023</v>
      </c>
    </row>
    <row r="423" spans="1:17" ht="28.8">
      <c r="P423" s="117" t="b">
        <v>1</v>
      </c>
      <c r="Q423" s="70" t="str">
        <f xml:space="preserve"> CONCATENATE("APRIL 1 - SEPTEMBER 30, ",$M$7)</f>
        <v>APRIL 1 - SEPTEMBER 30, 2023</v>
      </c>
    </row>
    <row r="424" spans="1:17">
      <c r="P424" s="117" t="b">
        <v>0</v>
      </c>
      <c r="Q424" s="116"/>
    </row>
    <row r="425" spans="1:17" ht="13.8" thickBot="1">
      <c r="P425" s="115">
        <v>1</v>
      </c>
      <c r="Q425" s="114"/>
    </row>
  </sheetData>
  <sheetProtection password="C5B7" sheet="1" objects="1" scenarios="1"/>
  <mergeCells count="732">
    <mergeCell ref="J12:J13"/>
    <mergeCell ref="M12:M13"/>
    <mergeCell ref="B9:F9"/>
    <mergeCell ref="B10:F10"/>
    <mergeCell ref="L9:M11"/>
    <mergeCell ref="E12:F13"/>
    <mergeCell ref="G9:G11"/>
    <mergeCell ref="I9:I11"/>
    <mergeCell ref="K9:K11"/>
    <mergeCell ref="H9:H11"/>
    <mergeCell ref="A50:A53"/>
    <mergeCell ref="E50:F50"/>
    <mergeCell ref="E52:F52"/>
    <mergeCell ref="A54:A57"/>
    <mergeCell ref="E54:F54"/>
    <mergeCell ref="A46:A49"/>
    <mergeCell ref="E46:F46"/>
    <mergeCell ref="E48:F48"/>
    <mergeCell ref="A34:A37"/>
    <mergeCell ref="A38:A41"/>
    <mergeCell ref="E38:F38"/>
    <mergeCell ref="E40:F40"/>
    <mergeCell ref="A78:A81"/>
    <mergeCell ref="E78:F78"/>
    <mergeCell ref="G57:I57"/>
    <mergeCell ref="E80:F80"/>
    <mergeCell ref="A82:A85"/>
    <mergeCell ref="E82:F82"/>
    <mergeCell ref="E84:F84"/>
    <mergeCell ref="E76:F76"/>
    <mergeCell ref="E66:F66"/>
    <mergeCell ref="E68:F68"/>
    <mergeCell ref="A26:A29"/>
    <mergeCell ref="E26:F26"/>
    <mergeCell ref="E28:F28"/>
    <mergeCell ref="A30:A33"/>
    <mergeCell ref="E30:F30"/>
    <mergeCell ref="A42:A45"/>
    <mergeCell ref="E42:F42"/>
    <mergeCell ref="E44:F44"/>
    <mergeCell ref="E32:F32"/>
    <mergeCell ref="A98:A101"/>
    <mergeCell ref="E98:F98"/>
    <mergeCell ref="E100:F100"/>
    <mergeCell ref="E94:F94"/>
    <mergeCell ref="A86:A89"/>
    <mergeCell ref="E86:F86"/>
    <mergeCell ref="E88:F88"/>
    <mergeCell ref="A90:A93"/>
    <mergeCell ref="E90:F90"/>
    <mergeCell ref="E92:F92"/>
    <mergeCell ref="A94:A97"/>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188:F188"/>
    <mergeCell ref="A190:A193"/>
    <mergeCell ref="E190:F190"/>
    <mergeCell ref="E192:F192"/>
    <mergeCell ref="E394:F394"/>
    <mergeCell ref="E396:F396"/>
    <mergeCell ref="A398:A401"/>
    <mergeCell ref="E398:F398"/>
    <mergeCell ref="E400:F400"/>
    <mergeCell ref="E320:F320"/>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A402:A405"/>
    <mergeCell ref="E402:F402"/>
    <mergeCell ref="E404:F404"/>
    <mergeCell ref="E294:F294"/>
    <mergeCell ref="E312:F312"/>
    <mergeCell ref="E308:F308"/>
    <mergeCell ref="A310:A313"/>
    <mergeCell ref="E310:F310"/>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A70:A73"/>
    <mergeCell ref="E70:F70"/>
    <mergeCell ref="E72:F72"/>
    <mergeCell ref="A74:A77"/>
    <mergeCell ref="E74:F74"/>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70:A273"/>
    <mergeCell ref="E270:F270"/>
    <mergeCell ref="E272:F272"/>
    <mergeCell ref="G261:I261"/>
    <mergeCell ref="G265:I265"/>
    <mergeCell ref="G268:I268"/>
    <mergeCell ref="G272:I272"/>
    <mergeCell ref="A282:A285"/>
    <mergeCell ref="E282:F282"/>
    <mergeCell ref="E284:F284"/>
    <mergeCell ref="G257:I257"/>
    <mergeCell ref="G256:I256"/>
    <mergeCell ref="G254:H254"/>
    <mergeCell ref="G255:I255"/>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G313:I313"/>
    <mergeCell ref="G317:I317"/>
    <mergeCell ref="G321:I321"/>
    <mergeCell ref="G325:I325"/>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A342:A345"/>
    <mergeCell ref="E342:F342"/>
    <mergeCell ref="E356:F35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61:I361"/>
    <mergeCell ref="G365:I365"/>
    <mergeCell ref="G369:I369"/>
    <mergeCell ref="G373:I373"/>
    <mergeCell ref="G360:I360"/>
    <mergeCell ref="G364:I364"/>
    <mergeCell ref="G368:I368"/>
    <mergeCell ref="G372:I372"/>
    <mergeCell ref="G358:H358"/>
    <mergeCell ref="A354:A357"/>
    <mergeCell ref="E354:F354"/>
    <mergeCell ref="E364:F364"/>
    <mergeCell ref="A366:A369"/>
    <mergeCell ref="E368:F368"/>
    <mergeCell ref="A370:A373"/>
    <mergeCell ref="E370:F370"/>
    <mergeCell ref="E372:F372"/>
    <mergeCell ref="A362:A365"/>
    <mergeCell ref="A358:A361"/>
    <mergeCell ref="E358:F358"/>
    <mergeCell ref="E360:F360"/>
    <mergeCell ref="E366:F366"/>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45:I45"/>
    <mergeCell ref="G49:I49"/>
    <mergeCell ref="G37:I37"/>
    <mergeCell ref="E34:F34"/>
    <mergeCell ref="E36:F36"/>
    <mergeCell ref="G41:I41"/>
    <mergeCell ref="P2:S2"/>
    <mergeCell ref="P3:S3"/>
    <mergeCell ref="P4:S4"/>
    <mergeCell ref="J2:M4"/>
    <mergeCell ref="A5:M5"/>
    <mergeCell ref="A22:A25"/>
    <mergeCell ref="A14:A17"/>
    <mergeCell ref="E24:F24"/>
    <mergeCell ref="E22:F22"/>
    <mergeCell ref="E14:F14"/>
    <mergeCell ref="A18:A21"/>
    <mergeCell ref="E18:F18"/>
    <mergeCell ref="E20:F20"/>
    <mergeCell ref="D11:F11"/>
    <mergeCell ref="B12:B13"/>
    <mergeCell ref="A6:A13"/>
    <mergeCell ref="B8:N8"/>
    <mergeCell ref="B6:J7"/>
    <mergeCell ref="K12:K13"/>
    <mergeCell ref="G15:I15"/>
    <mergeCell ref="G16:I16"/>
    <mergeCell ref="G17:I17"/>
    <mergeCell ref="G25:I25"/>
    <mergeCell ref="J9:J11"/>
    <mergeCell ref="G78:H78"/>
    <mergeCell ref="G79:I79"/>
    <mergeCell ref="G82:H82"/>
    <mergeCell ref="G83:I83"/>
    <mergeCell ref="G86:H86"/>
    <mergeCell ref="G87:I87"/>
    <mergeCell ref="G85:I85"/>
    <mergeCell ref="G152:I152"/>
    <mergeCell ref="G89:I89"/>
    <mergeCell ref="G93:I93"/>
    <mergeCell ref="G80:I80"/>
    <mergeCell ref="G84:I84"/>
    <mergeCell ref="G88:I88"/>
    <mergeCell ref="G92:I92"/>
    <mergeCell ref="G90:H90"/>
    <mergeCell ref="G91:I91"/>
    <mergeCell ref="G137:I137"/>
    <mergeCell ref="G120:I120"/>
    <mergeCell ref="G124:I124"/>
    <mergeCell ref="G144:I144"/>
    <mergeCell ref="G148:I148"/>
    <mergeCell ref="G138:H138"/>
    <mergeCell ref="G139:I139"/>
    <mergeCell ref="G142:H142"/>
    <mergeCell ref="G181:I181"/>
    <mergeCell ref="G153:I153"/>
    <mergeCell ref="G157:I157"/>
    <mergeCell ref="G161:I161"/>
    <mergeCell ref="G125:I125"/>
    <mergeCell ref="G129:I129"/>
    <mergeCell ref="G133:I133"/>
    <mergeCell ref="G132:I132"/>
    <mergeCell ref="G130:H130"/>
    <mergeCell ref="G131:I131"/>
    <mergeCell ref="G168:I168"/>
    <mergeCell ref="G172:I172"/>
    <mergeCell ref="G176:I176"/>
    <mergeCell ref="G180:I180"/>
    <mergeCell ref="G136:I136"/>
    <mergeCell ref="G134:H134"/>
    <mergeCell ref="G135:I135"/>
    <mergeCell ref="G141:I141"/>
    <mergeCell ref="G185:I185"/>
    <mergeCell ref="G189:I189"/>
    <mergeCell ref="G193:I193"/>
    <mergeCell ref="G197:I197"/>
    <mergeCell ref="G200:I200"/>
    <mergeCell ref="G198:H198"/>
    <mergeCell ref="G199:I199"/>
    <mergeCell ref="G208:I208"/>
    <mergeCell ref="G212:I21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357:I357"/>
    <mergeCell ref="G249:I249"/>
    <mergeCell ref="G253:I253"/>
    <mergeCell ref="G240:I240"/>
    <mergeCell ref="G244:I244"/>
    <mergeCell ref="G248:I248"/>
    <mergeCell ref="G252:I252"/>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333:I333"/>
    <mergeCell ref="G337:I337"/>
    <mergeCell ref="G355:I355"/>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3:I363"/>
    <mergeCell ref="G366:H366"/>
    <mergeCell ref="G367:I367"/>
    <mergeCell ref="G370:H37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72:I72"/>
    <mergeCell ref="G76:I76"/>
    <mergeCell ref="G393:I393"/>
    <mergeCell ref="G397:I397"/>
    <mergeCell ref="G401:I401"/>
    <mergeCell ref="G396:I396"/>
    <mergeCell ref="G392:I392"/>
    <mergeCell ref="G391:I391"/>
    <mergeCell ref="G400:I400"/>
    <mergeCell ref="G123:I123"/>
    <mergeCell ref="G126:H126"/>
    <mergeCell ref="G127:I127"/>
    <mergeCell ref="G113:I113"/>
    <mergeCell ref="G182:H182"/>
    <mergeCell ref="G183:I183"/>
    <mergeCell ref="G186:H186"/>
    <mergeCell ref="G187:I187"/>
    <mergeCell ref="G190:H190"/>
    <mergeCell ref="G191:I191"/>
    <mergeCell ref="G194:H194"/>
    <mergeCell ref="G277:I277"/>
    <mergeCell ref="G281:I281"/>
    <mergeCell ref="G285:I285"/>
    <mergeCell ref="G164:I164"/>
    <mergeCell ref="G14:H14"/>
    <mergeCell ref="G24:I24"/>
    <mergeCell ref="G28:I28"/>
    <mergeCell ref="G32:I32"/>
    <mergeCell ref="G36:I36"/>
    <mergeCell ref="G40:I40"/>
    <mergeCell ref="G29:I29"/>
    <mergeCell ref="G33:I33"/>
    <mergeCell ref="G46:H46"/>
    <mergeCell ref="G18:I18"/>
    <mergeCell ref="G20:I21"/>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170:H170"/>
    <mergeCell ref="G171:I171"/>
    <mergeCell ref="G174:H174"/>
    <mergeCell ref="G175:I175"/>
    <mergeCell ref="G192:I192"/>
    <mergeCell ref="G196:I196"/>
    <mergeCell ref="G179:I179"/>
    <mergeCell ref="G275:I275"/>
    <mergeCell ref="G278:H278"/>
    <mergeCell ref="G279:I279"/>
    <mergeCell ref="G282:H282"/>
    <mergeCell ref="G283:I283"/>
    <mergeCell ref="G286:H286"/>
    <mergeCell ref="G287:I287"/>
    <mergeCell ref="G290:H290"/>
    <mergeCell ref="G291:I291"/>
    <mergeCell ref="G271:I271"/>
    <mergeCell ref="G150:H150"/>
    <mergeCell ref="G151:I151"/>
    <mergeCell ref="G154:H154"/>
    <mergeCell ref="G155:I155"/>
    <mergeCell ref="G158:H158"/>
    <mergeCell ref="G274:H274"/>
    <mergeCell ref="G269:I269"/>
    <mergeCell ref="G273:I273"/>
    <mergeCell ref="G260:I260"/>
    <mergeCell ref="G264:I264"/>
    <mergeCell ref="G178:H178"/>
    <mergeCell ref="G258:H258"/>
    <mergeCell ref="G184:I184"/>
    <mergeCell ref="G188:I188"/>
    <mergeCell ref="G259:I259"/>
    <mergeCell ref="G262:H262"/>
    <mergeCell ref="G263:I263"/>
    <mergeCell ref="G266:H266"/>
    <mergeCell ref="G267:I267"/>
    <mergeCell ref="G270:H270"/>
    <mergeCell ref="G234:H234"/>
    <mergeCell ref="G221:I221"/>
    <mergeCell ref="G225:I225"/>
    <mergeCell ref="G308:I308"/>
    <mergeCell ref="G312:I312"/>
    <mergeCell ref="G330:H330"/>
    <mergeCell ref="G276:I276"/>
    <mergeCell ref="G280:I280"/>
    <mergeCell ref="G284:I284"/>
    <mergeCell ref="G288:I288"/>
    <mergeCell ref="G292:I292"/>
    <mergeCell ref="G296:I296"/>
    <mergeCell ref="G300:I300"/>
    <mergeCell ref="G156:I156"/>
    <mergeCell ref="G162:H162"/>
    <mergeCell ref="G163:I163"/>
    <mergeCell ref="G94:H94"/>
    <mergeCell ref="G95:I95"/>
    <mergeCell ref="G54:H54"/>
    <mergeCell ref="G55:I55"/>
    <mergeCell ref="G34:H34"/>
    <mergeCell ref="G35:I35"/>
    <mergeCell ref="G38:H38"/>
    <mergeCell ref="G39:I39"/>
    <mergeCell ref="G42:H42"/>
    <mergeCell ref="G43:I43"/>
    <mergeCell ref="G112:I112"/>
    <mergeCell ref="G98:H98"/>
    <mergeCell ref="G99:I99"/>
    <mergeCell ref="G102:H102"/>
    <mergeCell ref="G103:I103"/>
    <mergeCell ref="G58:H58"/>
    <mergeCell ref="G116:I116"/>
    <mergeCell ref="G53:I53"/>
    <mergeCell ref="G47:I47"/>
    <mergeCell ref="G50:H50"/>
    <mergeCell ref="G51:I51"/>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xr:uid="{00000000-0002-0000-0500-000000000000}"/>
    <dataValidation allowBlank="1" showInputMessage="1" showErrorMessage="1" promptTitle="Input Reporting Period" prompt="Mark an X in this box if you are reporting for the period April 1st-September 30th." sqref="I9:I11" xr:uid="{00000000-0002-0000-0500-000001000000}"/>
    <dataValidation allowBlank="1" showInputMessage="1" showErrorMessage="1" promptTitle="Indicate Reporting Period" prompt="Mark an X in this box if you are reporting for the period October 1st-March 31st." sqref="G9:G11" xr:uid="{00000000-0002-0000-05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5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5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5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5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5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5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5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5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5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5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5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5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5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5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500-000011000000}">
      <formula1>40179</formula1>
      <formula2>73051</formula2>
    </dataValidation>
    <dataValidation allowBlank="1" showInputMessage="1" showErrorMessage="1" promptTitle="Event Sponsor" prompt="List the event sponsor here." sqref="C21 C25 C29 C33 C37 C41 C45 C49 C53 F55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417 C373 C377 C381 C385 C389 C393 C397 C401 C405 C409 C413" xr:uid="{00000000-0002-0000-05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C369 B373 B377 B381 B385 B389 B393 B397 B401 B405 B409 B413 B417" xr:uid="{00000000-0002-0000-0500-000013000000}"/>
    <dataValidation allowBlank="1" showInputMessage="1" showErrorMessage="1" promptTitle="Location " prompt="List location of event here." sqref="F19 F23 F27 F31 F35 F39 F43 F47 F51 F41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xr:uid="{00000000-0002-0000-05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5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500-000016000000}"/>
    <dataValidation allowBlank="1" showInputMessage="1" showErrorMessage="1" promptTitle="Traveler Name " prompt="List traveler's first and last name here." sqref="B19" xr:uid="{00000000-0002-0000-0500-000017000000}"/>
    <dataValidation allowBlank="1" showInputMessage="1" showErrorMessage="1" promptTitle="Agency Contact Email" prompt="Delete contents of this cell and replace with agency contact's email address." sqref="D11:F11" xr:uid="{00000000-0002-0000-0500-000018000000}"/>
    <dataValidation allowBlank="1" showInputMessage="1" showErrorMessage="1" promptTitle="Agency Contact Name" prompt="Delete contents of this cell and enter agency contact's name" sqref="C11" xr:uid="{00000000-0002-0000-0500-000019000000}"/>
    <dataValidation allowBlank="1" showInputMessage="1" showErrorMessage="1" promptTitle="Sub-Agency Name" prompt="Delete contents and enter sub-agency name.  If there is no sub-agency, then delete this cell." sqref="B10:F10" xr:uid="{00000000-0002-0000-0500-00001A000000}"/>
    <dataValidation allowBlank="1" showInputMessage="1" showErrorMessage="1" promptTitle="Reporting Agency Name" prompt="Delete contents of this cell and enter reporting agency name." sqref="B9:F9" xr:uid="{00000000-0002-0000-0500-00001B000000}"/>
    <dataValidation allowBlank="1" showInputMessage="1" showErrorMessage="1" promptTitle="Of Pages" prompt="Enter total number of pages in workbook." sqref="L7" xr:uid="{00000000-0002-0000-0500-00001C000000}"/>
    <dataValidation allowBlank="1" showInputMessage="1" showErrorMessage="1" promptTitle="Page Number" prompt="Enter page number referentially to the other pages in this workbook." sqref="K7" xr:uid="{00000000-0002-0000-0500-00001D000000}"/>
    <dataValidation allowBlank="1" showInputMessage="1" showErrorMessage="1" promptTitle="Travel Date(s) Example" prompt="Travel Date is listed here." sqref="F17" xr:uid="{00000000-0002-0000-0500-00001E000000}"/>
    <dataValidation allowBlank="1" showInputMessage="1" showErrorMessage="1" promptTitle="Event Sponsor Example" prompt="Event Sponsor is listed here." sqref="C17" xr:uid="{00000000-0002-0000-0500-00001F000000}"/>
    <dataValidation allowBlank="1" showInputMessage="1" showErrorMessage="1" promptTitle="Traveler Title Example" prompt="Traveler Title is listed here." sqref="B17" xr:uid="{00000000-0002-0000-0500-000020000000}"/>
    <dataValidation allowBlank="1" showInputMessage="1" showErrorMessage="1" promptTitle="Location Example" prompt="Location listed here." sqref="F15" xr:uid="{00000000-0002-0000-0500-000021000000}"/>
    <dataValidation allowBlank="1" showInputMessage="1" showErrorMessage="1" promptTitle="Event Description Example" prompt="Event Description listed here._x000a_" sqref="C15" xr:uid="{00000000-0002-0000-0500-000022000000}"/>
    <dataValidation allowBlank="1" showInputMessage="1" showErrorMessage="1" promptTitle="Traveler Name Example" prompt="Traveler Name Listed Here" sqref="B15" xr:uid="{00000000-0002-0000-05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5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5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500-000026000000}">
      <formula1>2011</formula1>
      <formula2>2050</formula2>
    </dataValidation>
    <dataValidation allowBlank="1" showInputMessage="1" showErrorMessage="1" promptTitle="Benefit #3 Total Amount Example" prompt="The total amount of Benefit #3 is entered here." sqref="M17" xr:uid="{00000000-0002-0000-0500-000027000000}"/>
    <dataValidation allowBlank="1" showInputMessage="1" showErrorMessage="1" promptTitle="Benefit #2 Total Amount Example" prompt="The total amount of Benefit #2 is entered here." sqref="M16" xr:uid="{00000000-0002-0000-0500-000028000000}"/>
    <dataValidation allowBlank="1" showInputMessage="1" showErrorMessage="1" promptTitle="Payment #2-- Payment in-kind" prompt="If payment type for benefit #2 was in-kind, this box would contain an x." sqref="L16" xr:uid="{00000000-0002-0000-0500-000029000000}"/>
    <dataValidation allowBlank="1" showInputMessage="1" showErrorMessage="1" promptTitle="Benefit #3-- Payment in-kind" prompt="Since the payment type for benefit #3 was in-kind, this box contains an x." sqref="L17" xr:uid="{00000000-0002-0000-0500-00002A000000}"/>
    <dataValidation allowBlank="1" showInputMessage="1" showErrorMessage="1" promptTitle="Benefit #3-- Payment by Check" prompt="If payment type for benefit #3 was by check, this box would contain an x." sqref="K17" xr:uid="{00000000-0002-0000-0500-00002B000000}"/>
    <dataValidation allowBlank="1" showInputMessage="1" showErrorMessage="1" promptTitle="Benefit #2-- Payment by Check" prompt="Since benefit #2 was paid by check, this box contains an x." sqref="K16" xr:uid="{00000000-0002-0000-0500-00002C000000}"/>
    <dataValidation allowBlank="1" showInputMessage="1" showErrorMessage="1" promptTitle="Benefit #3 Description Example" prompt="Benefit #3 description is listed here" sqref="J17" xr:uid="{00000000-0002-0000-0500-00002D000000}"/>
    <dataValidation allowBlank="1" showInputMessage="1" showErrorMessage="1" promptTitle="Benefit #2 Description Example" prompt="Benefit #2 description is listed here" sqref="J16" xr:uid="{00000000-0002-0000-0500-00002E000000}"/>
    <dataValidation allowBlank="1" showInputMessage="1" showErrorMessage="1" promptTitle="Benefit #1 Total Amount Example" prompt="The total amount of Benefit #1 is entered here." sqref="M15" xr:uid="{00000000-0002-0000-0500-00002F000000}"/>
    <dataValidation allowBlank="1" showInputMessage="1" showErrorMessage="1" promptTitle="Benefit #1-- Payment in-kind" prompt="Since the payment type for benefit #1 was in-kind, this box contains an x." sqref="L15" xr:uid="{00000000-0002-0000-0500-000030000000}"/>
    <dataValidation allowBlank="1" showInputMessage="1" showErrorMessage="1" promptTitle="Benefit #1--Payment by Check" prompt="If payment type for benefit #1 was by check, this box would contain an x." sqref="K15" xr:uid="{00000000-0002-0000-0500-000031000000}"/>
    <dataValidation allowBlank="1" showInputMessage="1" showErrorMessage="1" promptTitle="Benefit#1 Description Example" prompt="Benefit Description for Entry #1 is listed here." sqref="J15" xr:uid="{00000000-0002-0000-05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500-000033000000}"/>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25"/>
  <sheetViews>
    <sheetView topLeftCell="A2" zoomScaleNormal="100" workbookViewId="0">
      <selection activeCell="L7" sqref="L7"/>
    </sheetView>
  </sheetViews>
  <sheetFormatPr defaultColWidth="9.109375" defaultRowHeight="13.2"/>
  <cols>
    <col min="1" max="1" width="3.88671875" style="112" customWidth="1"/>
    <col min="2" max="2" width="16.109375" style="112" customWidth="1"/>
    <col min="3" max="3" width="17.6640625" style="112" customWidth="1"/>
    <col min="4" max="4" width="14.44140625" style="112" customWidth="1"/>
    <col min="5" max="5" width="18.6640625" style="112" hidden="1" customWidth="1"/>
    <col min="6" max="6" width="14.88671875" style="112" customWidth="1"/>
    <col min="7" max="7" width="3" style="112" customWidth="1"/>
    <col min="8" max="8" width="11.33203125" style="112" customWidth="1"/>
    <col min="9" max="9" width="3" style="112" customWidth="1"/>
    <col min="10" max="10" width="12.33203125" style="112" customWidth="1"/>
    <col min="11" max="11" width="9.109375" style="112" customWidth="1"/>
    <col min="12" max="12" width="8.88671875" style="112" customWidth="1"/>
    <col min="13" max="13" width="8" style="112" customWidth="1"/>
    <col min="14" max="14" width="0.109375" style="112" customWidth="1"/>
    <col min="15" max="15" width="9.109375" style="112"/>
    <col min="16" max="16" width="20.33203125" style="112" bestFit="1" customWidth="1"/>
    <col min="17" max="20" width="9.109375" style="112"/>
    <col min="21" max="21" width="9.44140625" style="112" customWidth="1"/>
    <col min="22" max="22" width="13.6640625" style="113" customWidth="1"/>
    <col min="23" max="16384" width="9.109375" style="112"/>
  </cols>
  <sheetData>
    <row r="1" spans="1:19" s="112" customFormat="1" hidden="1"/>
    <row r="2" spans="1:19" s="112" customFormat="1">
      <c r="J2" s="482" t="s">
        <v>332</v>
      </c>
      <c r="K2" s="483"/>
      <c r="L2" s="483"/>
      <c r="M2" s="483"/>
      <c r="P2" s="479"/>
      <c r="Q2" s="479"/>
      <c r="R2" s="479"/>
      <c r="S2" s="479"/>
    </row>
    <row r="3" spans="1:19" s="112" customFormat="1">
      <c r="J3" s="483"/>
      <c r="K3" s="483"/>
      <c r="L3" s="483"/>
      <c r="M3" s="483"/>
      <c r="P3" s="480"/>
      <c r="Q3" s="480"/>
      <c r="R3" s="480"/>
      <c r="S3" s="480"/>
    </row>
    <row r="4" spans="1:19" s="112" customFormat="1" ht="13.8" thickBot="1">
      <c r="J4" s="484"/>
      <c r="K4" s="484"/>
      <c r="L4" s="484"/>
      <c r="M4" s="484"/>
      <c r="P4" s="481"/>
      <c r="Q4" s="481"/>
      <c r="R4" s="481"/>
      <c r="S4" s="481"/>
    </row>
    <row r="5" spans="1:19" s="112" customFormat="1" ht="30" customHeight="1" thickTop="1" thickBot="1">
      <c r="A5" s="485" t="str">
        <f>CONCATENATE("1353 Travel Report for ",B9,", ",B10," for the reporting period ",IF(G9=0,IF(I9=0,CONCATENATE("[MARK REPORTING PERIOD]"),CONCATENATE(Q423)), CONCATENATE(Q422)))</f>
        <v>1353 Travel Report for DEPARTMENT OF THE NAVY, Commander, U.S. Pacific Fleet for the reporting period APRIL 1 - SEPTEMBER 30, 2023</v>
      </c>
      <c r="B5" s="486"/>
      <c r="C5" s="486"/>
      <c r="D5" s="486"/>
      <c r="E5" s="486"/>
      <c r="F5" s="486"/>
      <c r="G5" s="486"/>
      <c r="H5" s="486"/>
      <c r="I5" s="486"/>
      <c r="J5" s="486"/>
      <c r="K5" s="486"/>
      <c r="L5" s="486"/>
      <c r="M5" s="486"/>
      <c r="N5" s="154"/>
    </row>
    <row r="6" spans="1:19" s="112" customFormat="1" ht="13.5" customHeight="1" thickTop="1">
      <c r="A6" s="492" t="s">
        <v>9</v>
      </c>
      <c r="B6" s="498" t="s">
        <v>362</v>
      </c>
      <c r="C6" s="499"/>
      <c r="D6" s="499"/>
      <c r="E6" s="499"/>
      <c r="F6" s="499"/>
      <c r="G6" s="499"/>
      <c r="H6" s="499"/>
      <c r="I6" s="499"/>
      <c r="J6" s="500"/>
      <c r="K6" s="20" t="s">
        <v>20</v>
      </c>
      <c r="L6" s="20" t="s">
        <v>10</v>
      </c>
      <c r="M6" s="20" t="s">
        <v>19</v>
      </c>
      <c r="N6" s="153"/>
    </row>
    <row r="7" spans="1:19" s="112" customFormat="1" ht="20.25" customHeight="1" thickBot="1">
      <c r="A7" s="492"/>
      <c r="B7" s="501"/>
      <c r="C7" s="502"/>
      <c r="D7" s="502"/>
      <c r="E7" s="502"/>
      <c r="F7" s="502"/>
      <c r="G7" s="502"/>
      <c r="H7" s="502"/>
      <c r="I7" s="502"/>
      <c r="J7" s="503"/>
      <c r="K7" s="56">
        <v>5</v>
      </c>
      <c r="L7" s="57">
        <v>13</v>
      </c>
      <c r="M7" s="58">
        <v>2023</v>
      </c>
      <c r="N7" s="152"/>
    </row>
    <row r="8" spans="1:19" s="112" customFormat="1" ht="27.75" customHeight="1" thickTop="1" thickBot="1">
      <c r="A8" s="492"/>
      <c r="B8" s="494" t="s">
        <v>28</v>
      </c>
      <c r="C8" s="495"/>
      <c r="D8" s="495"/>
      <c r="E8" s="495"/>
      <c r="F8" s="495"/>
      <c r="G8" s="496"/>
      <c r="H8" s="496"/>
      <c r="I8" s="496"/>
      <c r="J8" s="496"/>
      <c r="K8" s="496"/>
      <c r="L8" s="495"/>
      <c r="M8" s="495"/>
      <c r="N8" s="497"/>
    </row>
    <row r="9" spans="1:19" s="112" customFormat="1" ht="18" customHeight="1" thickTop="1">
      <c r="A9" s="492"/>
      <c r="B9" s="473" t="s">
        <v>538</v>
      </c>
      <c r="C9" s="474"/>
      <c r="D9" s="474"/>
      <c r="E9" s="474"/>
      <c r="F9" s="474"/>
      <c r="G9" s="392"/>
      <c r="H9" s="401" t="str">
        <f>"REPORTING PERIOD: "&amp;Q422</f>
        <v>REPORTING PERIOD: OCTOBER 1, 2022- MARCH 31, 2023</v>
      </c>
      <c r="I9" s="395" t="s">
        <v>3</v>
      </c>
      <c r="J9" s="404" t="str">
        <f>"REPORTING PERIOD: "&amp;Q423</f>
        <v>REPORTING PERIOD: APRIL 1 - SEPTEMBER 30, 2023</v>
      </c>
      <c r="K9" s="398"/>
      <c r="L9" s="384" t="s">
        <v>8</v>
      </c>
      <c r="M9" s="385"/>
      <c r="N9" s="151"/>
      <c r="O9" s="147"/>
    </row>
    <row r="10" spans="1:19" s="112" customFormat="1" ht="15.75" customHeight="1">
      <c r="A10" s="492"/>
      <c r="B10" s="475" t="s">
        <v>736</v>
      </c>
      <c r="C10" s="474"/>
      <c r="D10" s="474"/>
      <c r="E10" s="474"/>
      <c r="F10" s="476"/>
      <c r="G10" s="393"/>
      <c r="H10" s="402"/>
      <c r="I10" s="396"/>
      <c r="J10" s="405"/>
      <c r="K10" s="399"/>
      <c r="L10" s="384"/>
      <c r="M10" s="385"/>
      <c r="N10" s="151"/>
      <c r="O10" s="147"/>
    </row>
    <row r="11" spans="1:19" s="112" customFormat="1" ht="13.5" customHeight="1" thickBot="1">
      <c r="A11" s="492"/>
      <c r="B11" s="150" t="s">
        <v>21</v>
      </c>
      <c r="C11" s="149" t="s">
        <v>735</v>
      </c>
      <c r="D11" s="435" t="s">
        <v>734</v>
      </c>
      <c r="E11" s="435"/>
      <c r="F11" s="436"/>
      <c r="G11" s="394"/>
      <c r="H11" s="403"/>
      <c r="I11" s="397"/>
      <c r="J11" s="406"/>
      <c r="K11" s="400"/>
      <c r="L11" s="386"/>
      <c r="M11" s="387"/>
      <c r="N11" s="148"/>
      <c r="O11" s="147"/>
    </row>
    <row r="12" spans="1:19" s="112" customFormat="1" ht="13.8" thickTop="1">
      <c r="A12" s="492"/>
      <c r="B12" s="437" t="s">
        <v>26</v>
      </c>
      <c r="C12" s="377" t="s">
        <v>329</v>
      </c>
      <c r="D12" s="379" t="s">
        <v>22</v>
      </c>
      <c r="E12" s="388" t="s">
        <v>15</v>
      </c>
      <c r="F12" s="389"/>
      <c r="G12" s="457" t="s">
        <v>330</v>
      </c>
      <c r="H12" s="458"/>
      <c r="I12" s="459"/>
      <c r="J12" s="377" t="s">
        <v>331</v>
      </c>
      <c r="K12" s="451" t="s">
        <v>334</v>
      </c>
      <c r="L12" s="453" t="s">
        <v>333</v>
      </c>
      <c r="M12" s="379" t="s">
        <v>7</v>
      </c>
      <c r="N12" s="135"/>
    </row>
    <row r="13" spans="1:19" s="112" customFormat="1" ht="34.5" customHeight="1" thickBot="1">
      <c r="A13" s="493"/>
      <c r="B13" s="438"/>
      <c r="C13" s="455"/>
      <c r="D13" s="456"/>
      <c r="E13" s="390"/>
      <c r="F13" s="391"/>
      <c r="G13" s="460"/>
      <c r="H13" s="461"/>
      <c r="I13" s="462"/>
      <c r="J13" s="472"/>
      <c r="K13" s="504"/>
      <c r="L13" s="505"/>
      <c r="M13" s="472"/>
      <c r="N13" s="146"/>
    </row>
    <row r="14" spans="1:19" s="112" customFormat="1" ht="21.6" thickTop="1" thickBot="1">
      <c r="A14" s="412" t="s">
        <v>11</v>
      </c>
      <c r="B14" s="76" t="s">
        <v>335</v>
      </c>
      <c r="C14" s="76" t="s">
        <v>337</v>
      </c>
      <c r="D14" s="76" t="s">
        <v>24</v>
      </c>
      <c r="E14" s="432" t="s">
        <v>339</v>
      </c>
      <c r="F14" s="432"/>
      <c r="G14" s="410" t="s">
        <v>330</v>
      </c>
      <c r="H14" s="418"/>
      <c r="I14" s="66"/>
      <c r="J14" s="145"/>
      <c r="K14" s="145"/>
      <c r="L14" s="145"/>
      <c r="M14" s="145"/>
      <c r="N14" s="121"/>
    </row>
    <row r="15" spans="1:19" s="112" customFormat="1" ht="21" thickBot="1">
      <c r="A15" s="413"/>
      <c r="B15" s="144" t="s">
        <v>12</v>
      </c>
      <c r="C15" s="144" t="s">
        <v>25</v>
      </c>
      <c r="D15" s="133">
        <v>40766</v>
      </c>
      <c r="E15" s="143"/>
      <c r="F15" s="131" t="s">
        <v>16</v>
      </c>
      <c r="G15" s="487" t="s">
        <v>359</v>
      </c>
      <c r="H15" s="488"/>
      <c r="I15" s="489"/>
      <c r="J15" s="142" t="s">
        <v>6</v>
      </c>
      <c r="K15" s="141"/>
      <c r="L15" s="138" t="s">
        <v>3</v>
      </c>
      <c r="M15" s="140">
        <v>280</v>
      </c>
      <c r="N15" s="121"/>
    </row>
    <row r="16" spans="1:19" s="112" customFormat="1" ht="21" thickBot="1">
      <c r="A16" s="413"/>
      <c r="B16" s="44" t="s">
        <v>336</v>
      </c>
      <c r="C16" s="44" t="s">
        <v>338</v>
      </c>
      <c r="D16" s="44" t="s">
        <v>23</v>
      </c>
      <c r="E16" s="411" t="s">
        <v>340</v>
      </c>
      <c r="F16" s="411"/>
      <c r="G16" s="415"/>
      <c r="H16" s="416"/>
      <c r="I16" s="417"/>
      <c r="J16" s="139" t="s">
        <v>18</v>
      </c>
      <c r="K16" s="138" t="s">
        <v>3</v>
      </c>
      <c r="L16" s="137"/>
      <c r="M16" s="136">
        <v>825</v>
      </c>
      <c r="N16" s="135"/>
    </row>
    <row r="17" spans="1:22" ht="13.8" thickBot="1">
      <c r="A17" s="414"/>
      <c r="B17" s="134" t="s">
        <v>13</v>
      </c>
      <c r="C17" s="134" t="s">
        <v>14</v>
      </c>
      <c r="D17" s="133">
        <v>40767</v>
      </c>
      <c r="E17" s="132" t="s">
        <v>4</v>
      </c>
      <c r="F17" s="131" t="s">
        <v>17</v>
      </c>
      <c r="G17" s="469"/>
      <c r="H17" s="470"/>
      <c r="I17" s="471"/>
      <c r="J17" s="130" t="s">
        <v>5</v>
      </c>
      <c r="K17" s="129"/>
      <c r="L17" s="129" t="s">
        <v>3</v>
      </c>
      <c r="M17" s="128">
        <v>120</v>
      </c>
      <c r="N17" s="121"/>
      <c r="V17" s="112"/>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121"/>
      <c r="V18" s="127"/>
    </row>
    <row r="19" spans="1:22">
      <c r="A19" s="490"/>
      <c r="B19" s="10" t="s">
        <v>738</v>
      </c>
      <c r="C19" s="10" t="s">
        <v>584</v>
      </c>
      <c r="D19" s="123">
        <v>45191</v>
      </c>
      <c r="E19" s="10"/>
      <c r="F19" s="10" t="s">
        <v>586</v>
      </c>
      <c r="G19" s="477" t="str">
        <f>'[3]RENAME BLANK FORM'!$G$55</f>
        <v>Capital Air Show</v>
      </c>
      <c r="H19" s="474"/>
      <c r="I19" s="478"/>
      <c r="J19" s="157" t="s">
        <v>6</v>
      </c>
      <c r="K19" s="61"/>
      <c r="L19" s="61"/>
      <c r="M19" s="94">
        <v>161.69999999999999</v>
      </c>
      <c r="N19" s="121"/>
      <c r="V19" s="126"/>
    </row>
    <row r="20" spans="1:22" ht="20.399999999999999">
      <c r="A20" s="490"/>
      <c r="B20" s="44" t="s">
        <v>336</v>
      </c>
      <c r="C20" s="44" t="s">
        <v>338</v>
      </c>
      <c r="D20" s="44" t="s">
        <v>23</v>
      </c>
      <c r="E20" s="411" t="s">
        <v>340</v>
      </c>
      <c r="F20" s="411"/>
      <c r="G20" s="415"/>
      <c r="H20" s="416"/>
      <c r="I20" s="417"/>
      <c r="J20" s="156" t="s">
        <v>18</v>
      </c>
      <c r="K20" s="16"/>
      <c r="L20" s="16"/>
      <c r="M20" s="109">
        <v>82</v>
      </c>
      <c r="N20" s="121"/>
      <c r="V20" s="122"/>
    </row>
    <row r="21" spans="1:22" ht="13.8" thickBot="1">
      <c r="A21" s="491"/>
      <c r="B21" s="11" t="s">
        <v>737</v>
      </c>
      <c r="C21" s="10" t="s">
        <v>584</v>
      </c>
      <c r="D21" s="103">
        <v>45193</v>
      </c>
      <c r="E21" s="13" t="s">
        <v>4</v>
      </c>
      <c r="F21" s="14" t="s">
        <v>583</v>
      </c>
      <c r="G21" s="463"/>
      <c r="H21" s="464"/>
      <c r="I21" s="465"/>
      <c r="J21" s="155" t="s">
        <v>5</v>
      </c>
      <c r="K21" s="16"/>
      <c r="L21" s="16"/>
      <c r="M21" s="109">
        <v>48</v>
      </c>
      <c r="N21" s="121"/>
      <c r="V21" s="122"/>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121"/>
      <c r="V22" s="122"/>
    </row>
    <row r="23" spans="1:22" ht="13.8" thickBot="1">
      <c r="A23" s="413"/>
      <c r="B23" s="10"/>
      <c r="C23" s="10"/>
      <c r="D23" s="123"/>
      <c r="E23" s="10"/>
      <c r="F23" s="10"/>
      <c r="G23" s="477"/>
      <c r="H23" s="474"/>
      <c r="I23" s="478"/>
      <c r="J23" s="61" t="s">
        <v>2</v>
      </c>
      <c r="K23" s="61"/>
      <c r="L23" s="61"/>
      <c r="M23" s="62"/>
      <c r="N23" s="121"/>
      <c r="V23" s="122"/>
    </row>
    <row r="24" spans="1:22" ht="21" thickBot="1">
      <c r="A24" s="413"/>
      <c r="B24" s="44" t="s">
        <v>336</v>
      </c>
      <c r="C24" s="44" t="s">
        <v>338</v>
      </c>
      <c r="D24" s="44" t="s">
        <v>23</v>
      </c>
      <c r="E24" s="411" t="s">
        <v>340</v>
      </c>
      <c r="F24" s="411"/>
      <c r="G24" s="415"/>
      <c r="H24" s="416"/>
      <c r="I24" s="417"/>
      <c r="J24" s="15" t="s">
        <v>1</v>
      </c>
      <c r="K24" s="16"/>
      <c r="L24" s="16"/>
      <c r="M24" s="17"/>
      <c r="N24" s="121"/>
      <c r="V24" s="122"/>
    </row>
    <row r="25" spans="1:22" ht="13.8" thickBot="1">
      <c r="A25" s="414"/>
      <c r="B25" s="11"/>
      <c r="C25" s="11"/>
      <c r="D25" s="12"/>
      <c r="E25" s="13" t="s">
        <v>4</v>
      </c>
      <c r="F25" s="14"/>
      <c r="G25" s="469"/>
      <c r="H25" s="470"/>
      <c r="I25" s="471"/>
      <c r="J25" s="15" t="s">
        <v>0</v>
      </c>
      <c r="K25" s="16"/>
      <c r="L25" s="16"/>
      <c r="M25" s="17"/>
      <c r="N25" s="121"/>
      <c r="V25" s="122"/>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121"/>
      <c r="V26" s="122"/>
    </row>
    <row r="27" spans="1:22" ht="13.8" thickBot="1">
      <c r="A27" s="413"/>
      <c r="B27" s="10"/>
      <c r="C27" s="10"/>
      <c r="D27" s="123"/>
      <c r="E27" s="10"/>
      <c r="F27" s="10"/>
      <c r="G27" s="477"/>
      <c r="H27" s="474"/>
      <c r="I27" s="478"/>
      <c r="J27" s="61" t="s">
        <v>2</v>
      </c>
      <c r="K27" s="61"/>
      <c r="L27" s="61"/>
      <c r="M27" s="62"/>
      <c r="N27" s="121"/>
      <c r="V27" s="122"/>
    </row>
    <row r="28" spans="1:22" ht="21" thickBot="1">
      <c r="A28" s="413"/>
      <c r="B28" s="44" t="s">
        <v>336</v>
      </c>
      <c r="C28" s="44" t="s">
        <v>338</v>
      </c>
      <c r="D28" s="44" t="s">
        <v>23</v>
      </c>
      <c r="E28" s="411" t="s">
        <v>340</v>
      </c>
      <c r="F28" s="411"/>
      <c r="G28" s="415"/>
      <c r="H28" s="416"/>
      <c r="I28" s="417"/>
      <c r="J28" s="15" t="s">
        <v>1</v>
      </c>
      <c r="K28" s="16"/>
      <c r="L28" s="16"/>
      <c r="M28" s="17"/>
      <c r="N28" s="121"/>
      <c r="V28" s="122"/>
    </row>
    <row r="29" spans="1:22" ht="13.8" thickBot="1">
      <c r="A29" s="414"/>
      <c r="B29" s="11"/>
      <c r="C29" s="11"/>
      <c r="D29" s="12"/>
      <c r="E29" s="13" t="s">
        <v>4</v>
      </c>
      <c r="F29" s="14"/>
      <c r="G29" s="469"/>
      <c r="H29" s="470"/>
      <c r="I29" s="471"/>
      <c r="J29" s="15" t="s">
        <v>0</v>
      </c>
      <c r="K29" s="16"/>
      <c r="L29" s="16"/>
      <c r="M29" s="17"/>
      <c r="N29" s="121"/>
      <c r="V29" s="122"/>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121"/>
      <c r="V30" s="122"/>
    </row>
    <row r="31" spans="1:22" ht="13.8" thickBot="1">
      <c r="A31" s="413"/>
      <c r="B31" s="10"/>
      <c r="C31" s="10"/>
      <c r="D31" s="123"/>
      <c r="E31" s="10"/>
      <c r="F31" s="10"/>
      <c r="G31" s="477"/>
      <c r="H31" s="474"/>
      <c r="I31" s="478"/>
      <c r="J31" s="61" t="s">
        <v>2</v>
      </c>
      <c r="K31" s="61"/>
      <c r="L31" s="61"/>
      <c r="M31" s="62"/>
      <c r="N31" s="121"/>
      <c r="V31" s="122"/>
    </row>
    <row r="32" spans="1:22" ht="21" thickBot="1">
      <c r="A32" s="413"/>
      <c r="B32" s="44" t="s">
        <v>336</v>
      </c>
      <c r="C32" s="44" t="s">
        <v>338</v>
      </c>
      <c r="D32" s="44" t="s">
        <v>23</v>
      </c>
      <c r="E32" s="411" t="s">
        <v>340</v>
      </c>
      <c r="F32" s="411"/>
      <c r="G32" s="415"/>
      <c r="H32" s="416"/>
      <c r="I32" s="417"/>
      <c r="J32" s="15" t="s">
        <v>1</v>
      </c>
      <c r="K32" s="16"/>
      <c r="L32" s="16"/>
      <c r="M32" s="17"/>
      <c r="N32" s="121"/>
      <c r="V32" s="122"/>
    </row>
    <row r="33" spans="1:22" ht="13.8" thickBot="1">
      <c r="A33" s="414"/>
      <c r="B33" s="11"/>
      <c r="C33" s="11"/>
      <c r="D33" s="12"/>
      <c r="E33" s="13" t="s">
        <v>4</v>
      </c>
      <c r="F33" s="14"/>
      <c r="G33" s="469"/>
      <c r="H33" s="470"/>
      <c r="I33" s="471"/>
      <c r="J33" s="15" t="s">
        <v>0</v>
      </c>
      <c r="K33" s="16"/>
      <c r="L33" s="16"/>
      <c r="M33" s="17"/>
      <c r="N33" s="121"/>
      <c r="V33" s="122"/>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121"/>
      <c r="V34" s="122"/>
    </row>
    <row r="35" spans="1:22" ht="13.8" thickBot="1">
      <c r="A35" s="413"/>
      <c r="B35" s="10"/>
      <c r="C35" s="10"/>
      <c r="D35" s="123"/>
      <c r="E35" s="10"/>
      <c r="F35" s="10"/>
      <c r="G35" s="477"/>
      <c r="H35" s="474"/>
      <c r="I35" s="478"/>
      <c r="J35" s="61" t="s">
        <v>2</v>
      </c>
      <c r="K35" s="61"/>
      <c r="L35" s="61"/>
      <c r="M35" s="62"/>
      <c r="N35" s="121"/>
      <c r="V35" s="122"/>
    </row>
    <row r="36" spans="1:22" ht="21" thickBot="1">
      <c r="A36" s="413"/>
      <c r="B36" s="44" t="s">
        <v>336</v>
      </c>
      <c r="C36" s="44" t="s">
        <v>338</v>
      </c>
      <c r="D36" s="44" t="s">
        <v>23</v>
      </c>
      <c r="E36" s="411" t="s">
        <v>340</v>
      </c>
      <c r="F36" s="411"/>
      <c r="G36" s="415"/>
      <c r="H36" s="416"/>
      <c r="I36" s="417"/>
      <c r="J36" s="15" t="s">
        <v>1</v>
      </c>
      <c r="K36" s="16"/>
      <c r="L36" s="16"/>
      <c r="M36" s="17"/>
      <c r="N36" s="121"/>
      <c r="V36" s="122"/>
    </row>
    <row r="37" spans="1:22" ht="13.8" thickBot="1">
      <c r="A37" s="414"/>
      <c r="B37" s="11"/>
      <c r="C37" s="11"/>
      <c r="D37" s="12"/>
      <c r="E37" s="13" t="s">
        <v>4</v>
      </c>
      <c r="F37" s="14"/>
      <c r="G37" s="469"/>
      <c r="H37" s="470"/>
      <c r="I37" s="471"/>
      <c r="J37" s="15" t="s">
        <v>0</v>
      </c>
      <c r="K37" s="16"/>
      <c r="L37" s="16"/>
      <c r="M37" s="17"/>
      <c r="N37" s="121"/>
      <c r="V37" s="122"/>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121"/>
      <c r="V38" s="122"/>
    </row>
    <row r="39" spans="1:22" ht="13.8" thickBot="1">
      <c r="A39" s="413"/>
      <c r="B39" s="10"/>
      <c r="C39" s="10"/>
      <c r="D39" s="123"/>
      <c r="E39" s="10"/>
      <c r="F39" s="10"/>
      <c r="G39" s="477"/>
      <c r="H39" s="474"/>
      <c r="I39" s="478"/>
      <c r="J39" s="61" t="s">
        <v>2</v>
      </c>
      <c r="K39" s="61"/>
      <c r="L39" s="61"/>
      <c r="M39" s="62"/>
      <c r="N39" s="121"/>
      <c r="V39" s="122"/>
    </row>
    <row r="40" spans="1:22" ht="21" thickBot="1">
      <c r="A40" s="413"/>
      <c r="B40" s="44" t="s">
        <v>336</v>
      </c>
      <c r="C40" s="44" t="s">
        <v>338</v>
      </c>
      <c r="D40" s="44" t="s">
        <v>23</v>
      </c>
      <c r="E40" s="411" t="s">
        <v>340</v>
      </c>
      <c r="F40" s="411"/>
      <c r="G40" s="415"/>
      <c r="H40" s="416"/>
      <c r="I40" s="417"/>
      <c r="J40" s="15" t="s">
        <v>1</v>
      </c>
      <c r="K40" s="16"/>
      <c r="L40" s="16"/>
      <c r="M40" s="17"/>
      <c r="N40" s="121"/>
      <c r="V40" s="122"/>
    </row>
    <row r="41" spans="1:22" ht="13.8" thickBot="1">
      <c r="A41" s="414"/>
      <c r="B41" s="11"/>
      <c r="C41" s="11"/>
      <c r="D41" s="12"/>
      <c r="E41" s="13" t="s">
        <v>4</v>
      </c>
      <c r="F41" s="14"/>
      <c r="G41" s="469"/>
      <c r="H41" s="470"/>
      <c r="I41" s="471"/>
      <c r="J41" s="15" t="s">
        <v>0</v>
      </c>
      <c r="K41" s="16"/>
      <c r="L41" s="16"/>
      <c r="M41" s="17"/>
      <c r="N41" s="121"/>
      <c r="V41" s="122"/>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121"/>
      <c r="V42" s="122"/>
    </row>
    <row r="43" spans="1:22" ht="13.8" thickBot="1">
      <c r="A43" s="413"/>
      <c r="B43" s="10"/>
      <c r="C43" s="10"/>
      <c r="D43" s="123"/>
      <c r="E43" s="10"/>
      <c r="F43" s="10"/>
      <c r="G43" s="477"/>
      <c r="H43" s="474"/>
      <c r="I43" s="478"/>
      <c r="J43" s="61" t="s">
        <v>2</v>
      </c>
      <c r="K43" s="61"/>
      <c r="L43" s="61"/>
      <c r="M43" s="62"/>
      <c r="N43" s="121"/>
      <c r="V43" s="122"/>
    </row>
    <row r="44" spans="1:22" ht="21" thickBot="1">
      <c r="A44" s="413"/>
      <c r="B44" s="44" t="s">
        <v>336</v>
      </c>
      <c r="C44" s="44" t="s">
        <v>338</v>
      </c>
      <c r="D44" s="44" t="s">
        <v>23</v>
      </c>
      <c r="E44" s="411" t="s">
        <v>340</v>
      </c>
      <c r="F44" s="411"/>
      <c r="G44" s="415"/>
      <c r="H44" s="416"/>
      <c r="I44" s="417"/>
      <c r="J44" s="15" t="s">
        <v>1</v>
      </c>
      <c r="K44" s="16"/>
      <c r="L44" s="16"/>
      <c r="M44" s="17"/>
      <c r="N44" s="121"/>
      <c r="V44" s="122"/>
    </row>
    <row r="45" spans="1:22" ht="13.8" thickBot="1">
      <c r="A45" s="414"/>
      <c r="B45" s="11"/>
      <c r="C45" s="11"/>
      <c r="D45" s="12"/>
      <c r="E45" s="13" t="s">
        <v>4</v>
      </c>
      <c r="F45" s="14"/>
      <c r="G45" s="469"/>
      <c r="H45" s="470"/>
      <c r="I45" s="471"/>
      <c r="J45" s="15" t="s">
        <v>0</v>
      </c>
      <c r="K45" s="16"/>
      <c r="L45" s="16"/>
      <c r="M45" s="17"/>
      <c r="N45" s="121"/>
      <c r="V45" s="122"/>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121"/>
      <c r="V46" s="122"/>
    </row>
    <row r="47" spans="1:22" ht="13.8" thickBot="1">
      <c r="A47" s="413"/>
      <c r="B47" s="10"/>
      <c r="C47" s="10"/>
      <c r="D47" s="123"/>
      <c r="E47" s="10"/>
      <c r="F47" s="10"/>
      <c r="G47" s="477"/>
      <c r="H47" s="474"/>
      <c r="I47" s="478"/>
      <c r="J47" s="61" t="s">
        <v>2</v>
      </c>
      <c r="K47" s="61"/>
      <c r="L47" s="61"/>
      <c r="M47" s="62"/>
      <c r="N47" s="121"/>
      <c r="V47" s="122"/>
    </row>
    <row r="48" spans="1:22" ht="21" thickBot="1">
      <c r="A48" s="413"/>
      <c r="B48" s="44" t="s">
        <v>336</v>
      </c>
      <c r="C48" s="44" t="s">
        <v>338</v>
      </c>
      <c r="D48" s="44" t="s">
        <v>23</v>
      </c>
      <c r="E48" s="411" t="s">
        <v>340</v>
      </c>
      <c r="F48" s="411"/>
      <c r="G48" s="415"/>
      <c r="H48" s="416"/>
      <c r="I48" s="417"/>
      <c r="J48" s="15" t="s">
        <v>1</v>
      </c>
      <c r="K48" s="16"/>
      <c r="L48" s="16"/>
      <c r="M48" s="17"/>
      <c r="N48" s="121"/>
      <c r="V48" s="122"/>
    </row>
    <row r="49" spans="1:22" ht="13.8" thickBot="1">
      <c r="A49" s="414"/>
      <c r="B49" s="11"/>
      <c r="C49" s="11"/>
      <c r="D49" s="12"/>
      <c r="E49" s="13" t="s">
        <v>4</v>
      </c>
      <c r="F49" s="14"/>
      <c r="G49" s="469"/>
      <c r="H49" s="470"/>
      <c r="I49" s="471"/>
      <c r="J49" s="15" t="s">
        <v>0</v>
      </c>
      <c r="K49" s="16"/>
      <c r="L49" s="16"/>
      <c r="M49" s="17"/>
      <c r="N49" s="121"/>
      <c r="V49" s="122"/>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121"/>
      <c r="V50" s="122"/>
    </row>
    <row r="51" spans="1:22" ht="13.8" thickBot="1">
      <c r="A51" s="413"/>
      <c r="B51" s="10"/>
      <c r="C51" s="10"/>
      <c r="D51" s="123"/>
      <c r="E51" s="10"/>
      <c r="F51" s="10"/>
      <c r="G51" s="477"/>
      <c r="H51" s="474"/>
      <c r="I51" s="478"/>
      <c r="J51" s="61" t="s">
        <v>2</v>
      </c>
      <c r="K51" s="61"/>
      <c r="L51" s="61"/>
      <c r="M51" s="62"/>
      <c r="N51" s="121"/>
      <c r="V51" s="122"/>
    </row>
    <row r="52" spans="1:22" ht="21" thickBot="1">
      <c r="A52" s="413"/>
      <c r="B52" s="44" t="s">
        <v>336</v>
      </c>
      <c r="C52" s="44" t="s">
        <v>338</v>
      </c>
      <c r="D52" s="44" t="s">
        <v>23</v>
      </c>
      <c r="E52" s="411" t="s">
        <v>340</v>
      </c>
      <c r="F52" s="411"/>
      <c r="G52" s="415"/>
      <c r="H52" s="416"/>
      <c r="I52" s="417"/>
      <c r="J52" s="15" t="s">
        <v>1</v>
      </c>
      <c r="K52" s="16"/>
      <c r="L52" s="16"/>
      <c r="M52" s="17"/>
      <c r="N52" s="121"/>
      <c r="V52" s="122"/>
    </row>
    <row r="53" spans="1:22" ht="13.8" thickBot="1">
      <c r="A53" s="414"/>
      <c r="B53" s="11"/>
      <c r="C53" s="11"/>
      <c r="D53" s="12"/>
      <c r="E53" s="13" t="s">
        <v>4</v>
      </c>
      <c r="F53" s="14"/>
      <c r="G53" s="469"/>
      <c r="H53" s="470"/>
      <c r="I53" s="471"/>
      <c r="J53" s="15" t="s">
        <v>0</v>
      </c>
      <c r="K53" s="16"/>
      <c r="L53" s="16"/>
      <c r="M53" s="17"/>
      <c r="N53" s="121"/>
      <c r="V53" s="122"/>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121"/>
      <c r="V54" s="122"/>
    </row>
    <row r="55" spans="1:22" ht="13.8" thickBot="1">
      <c r="A55" s="413"/>
      <c r="B55" s="10"/>
      <c r="C55" s="10"/>
      <c r="D55" s="123"/>
      <c r="E55" s="10"/>
      <c r="F55" s="10"/>
      <c r="G55" s="477"/>
      <c r="H55" s="474"/>
      <c r="I55" s="478"/>
      <c r="J55" s="61" t="s">
        <v>2</v>
      </c>
      <c r="K55" s="61"/>
      <c r="L55" s="61"/>
      <c r="M55" s="62"/>
      <c r="N55" s="121"/>
      <c r="P55" s="124"/>
      <c r="V55" s="122"/>
    </row>
    <row r="56" spans="1:22" ht="21" thickBot="1">
      <c r="A56" s="413"/>
      <c r="B56" s="44" t="s">
        <v>336</v>
      </c>
      <c r="C56" s="44" t="s">
        <v>338</v>
      </c>
      <c r="D56" s="44" t="s">
        <v>23</v>
      </c>
      <c r="E56" s="411" t="s">
        <v>340</v>
      </c>
      <c r="F56" s="411"/>
      <c r="G56" s="415"/>
      <c r="H56" s="416"/>
      <c r="I56" s="417"/>
      <c r="J56" s="15" t="s">
        <v>1</v>
      </c>
      <c r="K56" s="16"/>
      <c r="L56" s="16"/>
      <c r="M56" s="17"/>
      <c r="N56" s="121"/>
      <c r="V56" s="122"/>
    </row>
    <row r="57" spans="1:22" s="124" customFormat="1" ht="13.8" thickBot="1">
      <c r="A57" s="414"/>
      <c r="B57" s="11"/>
      <c r="C57" s="11"/>
      <c r="D57" s="12"/>
      <c r="E57" s="13" t="s">
        <v>4</v>
      </c>
      <c r="F57" s="14"/>
      <c r="G57" s="469"/>
      <c r="H57" s="470"/>
      <c r="I57" s="471"/>
      <c r="J57" s="15" t="s">
        <v>0</v>
      </c>
      <c r="K57" s="16"/>
      <c r="L57" s="16"/>
      <c r="M57" s="17"/>
      <c r="N57" s="125"/>
      <c r="P57" s="112"/>
      <c r="Q57" s="112"/>
      <c r="V57" s="122"/>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121"/>
      <c r="V58" s="122"/>
    </row>
    <row r="59" spans="1:22" ht="13.8" thickBot="1">
      <c r="A59" s="413"/>
      <c r="B59" s="10"/>
      <c r="C59" s="10"/>
      <c r="D59" s="123"/>
      <c r="E59" s="10"/>
      <c r="F59" s="10"/>
      <c r="G59" s="477"/>
      <c r="H59" s="474"/>
      <c r="I59" s="478"/>
      <c r="J59" s="61" t="s">
        <v>2</v>
      </c>
      <c r="K59" s="61"/>
      <c r="L59" s="61"/>
      <c r="M59" s="62"/>
      <c r="N59" s="121"/>
      <c r="V59" s="122"/>
    </row>
    <row r="60" spans="1:22" ht="21" thickBot="1">
      <c r="A60" s="413"/>
      <c r="B60" s="44" t="s">
        <v>336</v>
      </c>
      <c r="C60" s="44" t="s">
        <v>338</v>
      </c>
      <c r="D60" s="44" t="s">
        <v>23</v>
      </c>
      <c r="E60" s="411" t="s">
        <v>340</v>
      </c>
      <c r="F60" s="411"/>
      <c r="G60" s="415"/>
      <c r="H60" s="416"/>
      <c r="I60" s="417"/>
      <c r="J60" s="15" t="s">
        <v>1</v>
      </c>
      <c r="K60" s="16"/>
      <c r="L60" s="16"/>
      <c r="M60" s="17"/>
      <c r="N60" s="121"/>
      <c r="V60" s="122"/>
    </row>
    <row r="61" spans="1:22" ht="13.8" thickBot="1">
      <c r="A61" s="414"/>
      <c r="B61" s="11"/>
      <c r="C61" s="11"/>
      <c r="D61" s="12"/>
      <c r="E61" s="13" t="s">
        <v>4</v>
      </c>
      <c r="F61" s="14"/>
      <c r="G61" s="469"/>
      <c r="H61" s="470"/>
      <c r="I61" s="471"/>
      <c r="J61" s="15" t="s">
        <v>0</v>
      </c>
      <c r="K61" s="16"/>
      <c r="L61" s="16"/>
      <c r="M61" s="17"/>
      <c r="N61" s="121"/>
      <c r="V61" s="122"/>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121"/>
      <c r="V62" s="122"/>
    </row>
    <row r="63" spans="1:22" ht="13.8" thickBot="1">
      <c r="A63" s="413"/>
      <c r="B63" s="10"/>
      <c r="C63" s="10"/>
      <c r="D63" s="123"/>
      <c r="E63" s="10"/>
      <c r="F63" s="10"/>
      <c r="G63" s="477"/>
      <c r="H63" s="474"/>
      <c r="I63" s="478"/>
      <c r="J63" s="61" t="s">
        <v>2</v>
      </c>
      <c r="K63" s="61"/>
      <c r="L63" s="61"/>
      <c r="M63" s="62"/>
      <c r="N63" s="121"/>
      <c r="V63" s="122"/>
    </row>
    <row r="64" spans="1:22" ht="21" thickBot="1">
      <c r="A64" s="413"/>
      <c r="B64" s="44" t="s">
        <v>336</v>
      </c>
      <c r="C64" s="44" t="s">
        <v>338</v>
      </c>
      <c r="D64" s="44" t="s">
        <v>23</v>
      </c>
      <c r="E64" s="411" t="s">
        <v>340</v>
      </c>
      <c r="F64" s="411"/>
      <c r="G64" s="415"/>
      <c r="H64" s="416"/>
      <c r="I64" s="417"/>
      <c r="J64" s="15" t="s">
        <v>1</v>
      </c>
      <c r="K64" s="16"/>
      <c r="L64" s="16"/>
      <c r="M64" s="17"/>
      <c r="N64" s="121"/>
      <c r="V64" s="122"/>
    </row>
    <row r="65" spans="1:22" ht="13.8" thickBot="1">
      <c r="A65" s="414"/>
      <c r="B65" s="11"/>
      <c r="C65" s="11"/>
      <c r="D65" s="12"/>
      <c r="E65" s="13" t="s">
        <v>4</v>
      </c>
      <c r="F65" s="14"/>
      <c r="G65" s="469"/>
      <c r="H65" s="470"/>
      <c r="I65" s="471"/>
      <c r="J65" s="15" t="s">
        <v>0</v>
      </c>
      <c r="K65" s="16"/>
      <c r="L65" s="16"/>
      <c r="M65" s="17"/>
      <c r="N65" s="121"/>
      <c r="V65" s="122"/>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121"/>
      <c r="V66" s="122"/>
    </row>
    <row r="67" spans="1:22" ht="13.8" thickBot="1">
      <c r="A67" s="413"/>
      <c r="B67" s="10"/>
      <c r="C67" s="10"/>
      <c r="D67" s="123"/>
      <c r="E67" s="10"/>
      <c r="F67" s="10"/>
      <c r="G67" s="477"/>
      <c r="H67" s="474"/>
      <c r="I67" s="478"/>
      <c r="J67" s="61" t="s">
        <v>2</v>
      </c>
      <c r="K67" s="61"/>
      <c r="L67" s="61"/>
      <c r="M67" s="62"/>
      <c r="N67" s="121"/>
      <c r="V67" s="122"/>
    </row>
    <row r="68" spans="1:22" ht="21" thickBot="1">
      <c r="A68" s="413"/>
      <c r="B68" s="44" t="s">
        <v>336</v>
      </c>
      <c r="C68" s="44" t="s">
        <v>338</v>
      </c>
      <c r="D68" s="44" t="s">
        <v>23</v>
      </c>
      <c r="E68" s="411" t="s">
        <v>340</v>
      </c>
      <c r="F68" s="411"/>
      <c r="G68" s="415"/>
      <c r="H68" s="416"/>
      <c r="I68" s="417"/>
      <c r="J68" s="15" t="s">
        <v>1</v>
      </c>
      <c r="K68" s="16"/>
      <c r="L68" s="16"/>
      <c r="M68" s="17"/>
      <c r="N68" s="121"/>
      <c r="V68" s="122"/>
    </row>
    <row r="69" spans="1:22" ht="13.8" thickBot="1">
      <c r="A69" s="414"/>
      <c r="B69" s="11"/>
      <c r="C69" s="11"/>
      <c r="D69" s="12"/>
      <c r="E69" s="13" t="s">
        <v>4</v>
      </c>
      <c r="F69" s="14"/>
      <c r="G69" s="469"/>
      <c r="H69" s="470"/>
      <c r="I69" s="471"/>
      <c r="J69" s="15" t="s">
        <v>0</v>
      </c>
      <c r="K69" s="16"/>
      <c r="L69" s="16"/>
      <c r="M69" s="17"/>
      <c r="N69" s="121"/>
      <c r="V69" s="122"/>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121"/>
      <c r="V70" s="122"/>
    </row>
    <row r="71" spans="1:22" ht="13.8" thickBot="1">
      <c r="A71" s="413"/>
      <c r="B71" s="10"/>
      <c r="C71" s="10"/>
      <c r="D71" s="123"/>
      <c r="E71" s="10"/>
      <c r="F71" s="10"/>
      <c r="G71" s="477"/>
      <c r="H71" s="474"/>
      <c r="I71" s="478"/>
      <c r="J71" s="61" t="s">
        <v>2</v>
      </c>
      <c r="K71" s="61"/>
      <c r="L71" s="61"/>
      <c r="M71" s="62"/>
      <c r="N71" s="121"/>
      <c r="V71" s="122"/>
    </row>
    <row r="72" spans="1:22" ht="21" thickBot="1">
      <c r="A72" s="413"/>
      <c r="B72" s="44" t="s">
        <v>336</v>
      </c>
      <c r="C72" s="44" t="s">
        <v>338</v>
      </c>
      <c r="D72" s="44" t="s">
        <v>23</v>
      </c>
      <c r="E72" s="411" t="s">
        <v>340</v>
      </c>
      <c r="F72" s="411"/>
      <c r="G72" s="415"/>
      <c r="H72" s="416"/>
      <c r="I72" s="417"/>
      <c r="J72" s="15" t="s">
        <v>1</v>
      </c>
      <c r="K72" s="16"/>
      <c r="L72" s="16"/>
      <c r="M72" s="17"/>
      <c r="N72" s="121"/>
      <c r="V72" s="122"/>
    </row>
    <row r="73" spans="1:22" ht="13.8" thickBot="1">
      <c r="A73" s="414"/>
      <c r="B73" s="11"/>
      <c r="C73" s="11"/>
      <c r="D73" s="12"/>
      <c r="E73" s="13" t="s">
        <v>4</v>
      </c>
      <c r="F73" s="14"/>
      <c r="G73" s="469"/>
      <c r="H73" s="470"/>
      <c r="I73" s="471"/>
      <c r="J73" s="15" t="s">
        <v>0</v>
      </c>
      <c r="K73" s="16"/>
      <c r="L73" s="16"/>
      <c r="M73" s="17"/>
      <c r="N73" s="121"/>
      <c r="V73" s="122"/>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121"/>
      <c r="V74" s="122"/>
    </row>
    <row r="75" spans="1:22" ht="13.8" thickBot="1">
      <c r="A75" s="413"/>
      <c r="B75" s="10"/>
      <c r="C75" s="10"/>
      <c r="D75" s="123"/>
      <c r="E75" s="10"/>
      <c r="F75" s="10"/>
      <c r="G75" s="477"/>
      <c r="H75" s="474"/>
      <c r="I75" s="478"/>
      <c r="J75" s="61" t="s">
        <v>2</v>
      </c>
      <c r="K75" s="61"/>
      <c r="L75" s="61"/>
      <c r="M75" s="62"/>
      <c r="N75" s="121"/>
      <c r="V75" s="122"/>
    </row>
    <row r="76" spans="1:22" ht="21" thickBot="1">
      <c r="A76" s="413"/>
      <c r="B76" s="44" t="s">
        <v>336</v>
      </c>
      <c r="C76" s="44" t="s">
        <v>338</v>
      </c>
      <c r="D76" s="44" t="s">
        <v>23</v>
      </c>
      <c r="E76" s="411" t="s">
        <v>340</v>
      </c>
      <c r="F76" s="411"/>
      <c r="G76" s="415"/>
      <c r="H76" s="416"/>
      <c r="I76" s="417"/>
      <c r="J76" s="15" t="s">
        <v>1</v>
      </c>
      <c r="K76" s="16"/>
      <c r="L76" s="16"/>
      <c r="M76" s="17"/>
      <c r="N76" s="121"/>
      <c r="V76" s="122"/>
    </row>
    <row r="77" spans="1:22" ht="13.8" thickBot="1">
      <c r="A77" s="414"/>
      <c r="B77" s="11"/>
      <c r="C77" s="11"/>
      <c r="D77" s="12"/>
      <c r="E77" s="13" t="s">
        <v>4</v>
      </c>
      <c r="F77" s="14"/>
      <c r="G77" s="469"/>
      <c r="H77" s="470"/>
      <c r="I77" s="471"/>
      <c r="J77" s="15" t="s">
        <v>0</v>
      </c>
      <c r="K77" s="16"/>
      <c r="L77" s="16"/>
      <c r="M77" s="17"/>
      <c r="N77" s="121"/>
      <c r="V77" s="122"/>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121"/>
      <c r="V78" s="122"/>
    </row>
    <row r="79" spans="1:22" ht="13.8" thickBot="1">
      <c r="A79" s="413"/>
      <c r="B79" s="10"/>
      <c r="C79" s="10"/>
      <c r="D79" s="123"/>
      <c r="E79" s="10"/>
      <c r="F79" s="10"/>
      <c r="G79" s="477"/>
      <c r="H79" s="474"/>
      <c r="I79" s="478"/>
      <c r="J79" s="61" t="s">
        <v>2</v>
      </c>
      <c r="K79" s="61"/>
      <c r="L79" s="61"/>
      <c r="M79" s="62"/>
      <c r="N79" s="121"/>
      <c r="V79" s="122"/>
    </row>
    <row r="80" spans="1:22" ht="21" thickBot="1">
      <c r="A80" s="413"/>
      <c r="B80" s="44" t="s">
        <v>336</v>
      </c>
      <c r="C80" s="44" t="s">
        <v>338</v>
      </c>
      <c r="D80" s="44" t="s">
        <v>23</v>
      </c>
      <c r="E80" s="411" t="s">
        <v>340</v>
      </c>
      <c r="F80" s="411"/>
      <c r="G80" s="415"/>
      <c r="H80" s="416"/>
      <c r="I80" s="417"/>
      <c r="J80" s="15" t="s">
        <v>1</v>
      </c>
      <c r="K80" s="16"/>
      <c r="L80" s="16"/>
      <c r="M80" s="17"/>
      <c r="N80" s="121"/>
      <c r="V80" s="122"/>
    </row>
    <row r="81" spans="1:22" ht="13.8" thickBot="1">
      <c r="A81" s="414"/>
      <c r="B81" s="11"/>
      <c r="C81" s="11"/>
      <c r="D81" s="12"/>
      <c r="E81" s="13" t="s">
        <v>4</v>
      </c>
      <c r="F81" s="14"/>
      <c r="G81" s="469"/>
      <c r="H81" s="470"/>
      <c r="I81" s="471"/>
      <c r="J81" s="15" t="s">
        <v>0</v>
      </c>
      <c r="K81" s="16"/>
      <c r="L81" s="16"/>
      <c r="M81" s="17"/>
      <c r="N81" s="121"/>
      <c r="V81" s="122"/>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121"/>
      <c r="V82" s="122"/>
    </row>
    <row r="83" spans="1:22" ht="13.8" thickBot="1">
      <c r="A83" s="413"/>
      <c r="B83" s="10"/>
      <c r="C83" s="10"/>
      <c r="D83" s="123"/>
      <c r="E83" s="10"/>
      <c r="F83" s="10"/>
      <c r="G83" s="477"/>
      <c r="H83" s="474"/>
      <c r="I83" s="478"/>
      <c r="J83" s="61" t="s">
        <v>2</v>
      </c>
      <c r="K83" s="61"/>
      <c r="L83" s="61"/>
      <c r="M83" s="62"/>
      <c r="N83" s="121"/>
      <c r="V83" s="122"/>
    </row>
    <row r="84" spans="1:22" ht="21" thickBot="1">
      <c r="A84" s="413"/>
      <c r="B84" s="44" t="s">
        <v>336</v>
      </c>
      <c r="C84" s="44" t="s">
        <v>338</v>
      </c>
      <c r="D84" s="44" t="s">
        <v>23</v>
      </c>
      <c r="E84" s="411" t="s">
        <v>340</v>
      </c>
      <c r="F84" s="411"/>
      <c r="G84" s="415"/>
      <c r="H84" s="416"/>
      <c r="I84" s="417"/>
      <c r="J84" s="15" t="s">
        <v>1</v>
      </c>
      <c r="K84" s="16"/>
      <c r="L84" s="16"/>
      <c r="M84" s="17"/>
      <c r="N84" s="121"/>
      <c r="V84" s="122"/>
    </row>
    <row r="85" spans="1:22" ht="13.8" thickBot="1">
      <c r="A85" s="414"/>
      <c r="B85" s="11"/>
      <c r="C85" s="11"/>
      <c r="D85" s="12"/>
      <c r="E85" s="13" t="s">
        <v>4</v>
      </c>
      <c r="F85" s="14"/>
      <c r="G85" s="469"/>
      <c r="H85" s="470"/>
      <c r="I85" s="471"/>
      <c r="J85" s="15" t="s">
        <v>0</v>
      </c>
      <c r="K85" s="16"/>
      <c r="L85" s="16"/>
      <c r="M85" s="17"/>
      <c r="N85" s="121"/>
      <c r="V85" s="122"/>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121"/>
      <c r="V86" s="122"/>
    </row>
    <row r="87" spans="1:22" ht="13.8" thickBot="1">
      <c r="A87" s="413"/>
      <c r="B87" s="10"/>
      <c r="C87" s="10"/>
      <c r="D87" s="123"/>
      <c r="E87" s="10"/>
      <c r="F87" s="10"/>
      <c r="G87" s="477"/>
      <c r="H87" s="474"/>
      <c r="I87" s="478"/>
      <c r="J87" s="61" t="s">
        <v>2</v>
      </c>
      <c r="K87" s="61"/>
      <c r="L87" s="61"/>
      <c r="M87" s="62"/>
      <c r="N87" s="121"/>
      <c r="V87" s="122"/>
    </row>
    <row r="88" spans="1:22" ht="21" thickBot="1">
      <c r="A88" s="413"/>
      <c r="B88" s="44" t="s">
        <v>336</v>
      </c>
      <c r="C88" s="44" t="s">
        <v>338</v>
      </c>
      <c r="D88" s="44" t="s">
        <v>23</v>
      </c>
      <c r="E88" s="411" t="s">
        <v>340</v>
      </c>
      <c r="F88" s="411"/>
      <c r="G88" s="415"/>
      <c r="H88" s="416"/>
      <c r="I88" s="417"/>
      <c r="J88" s="15" t="s">
        <v>1</v>
      </c>
      <c r="K88" s="16"/>
      <c r="L88" s="16"/>
      <c r="M88" s="17"/>
      <c r="N88" s="121"/>
      <c r="V88" s="122"/>
    </row>
    <row r="89" spans="1:22" ht="13.8" thickBot="1">
      <c r="A89" s="414"/>
      <c r="B89" s="11"/>
      <c r="C89" s="11"/>
      <c r="D89" s="12"/>
      <c r="E89" s="13" t="s">
        <v>4</v>
      </c>
      <c r="F89" s="14"/>
      <c r="G89" s="469"/>
      <c r="H89" s="470"/>
      <c r="I89" s="471"/>
      <c r="J89" s="15" t="s">
        <v>0</v>
      </c>
      <c r="K89" s="16"/>
      <c r="L89" s="16"/>
      <c r="M89" s="17"/>
      <c r="N89" s="121"/>
      <c r="V89" s="122"/>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121"/>
      <c r="V90" s="122"/>
    </row>
    <row r="91" spans="1:22" ht="13.8" thickBot="1">
      <c r="A91" s="413"/>
      <c r="B91" s="10"/>
      <c r="C91" s="10"/>
      <c r="D91" s="123"/>
      <c r="E91" s="10"/>
      <c r="F91" s="10"/>
      <c r="G91" s="477"/>
      <c r="H91" s="474"/>
      <c r="I91" s="478"/>
      <c r="J91" s="61" t="s">
        <v>2</v>
      </c>
      <c r="K91" s="61"/>
      <c r="L91" s="61"/>
      <c r="M91" s="62"/>
      <c r="N91" s="121"/>
      <c r="V91" s="122"/>
    </row>
    <row r="92" spans="1:22" ht="21" thickBot="1">
      <c r="A92" s="413"/>
      <c r="B92" s="44" t="s">
        <v>336</v>
      </c>
      <c r="C92" s="44" t="s">
        <v>338</v>
      </c>
      <c r="D92" s="44" t="s">
        <v>23</v>
      </c>
      <c r="E92" s="411" t="s">
        <v>340</v>
      </c>
      <c r="F92" s="411"/>
      <c r="G92" s="415"/>
      <c r="H92" s="416"/>
      <c r="I92" s="417"/>
      <c r="J92" s="15" t="s">
        <v>1</v>
      </c>
      <c r="K92" s="16"/>
      <c r="L92" s="16"/>
      <c r="M92" s="17"/>
      <c r="N92" s="121"/>
      <c r="V92" s="122"/>
    </row>
    <row r="93" spans="1:22" ht="13.8" thickBot="1">
      <c r="A93" s="414"/>
      <c r="B93" s="11"/>
      <c r="C93" s="11"/>
      <c r="D93" s="12"/>
      <c r="E93" s="13" t="s">
        <v>4</v>
      </c>
      <c r="F93" s="14"/>
      <c r="G93" s="469"/>
      <c r="H93" s="470"/>
      <c r="I93" s="471"/>
      <c r="J93" s="15" t="s">
        <v>0</v>
      </c>
      <c r="K93" s="16"/>
      <c r="L93" s="16"/>
      <c r="M93" s="17"/>
      <c r="N93" s="121"/>
      <c r="V93" s="122"/>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121"/>
      <c r="V94" s="122"/>
    </row>
    <row r="95" spans="1:22" ht="13.8" thickBot="1">
      <c r="A95" s="413"/>
      <c r="B95" s="10"/>
      <c r="C95" s="10"/>
      <c r="D95" s="123"/>
      <c r="E95" s="10"/>
      <c r="F95" s="10"/>
      <c r="G95" s="477"/>
      <c r="H95" s="474"/>
      <c r="I95" s="478"/>
      <c r="J95" s="61" t="s">
        <v>2</v>
      </c>
      <c r="K95" s="61"/>
      <c r="L95" s="61"/>
      <c r="M95" s="62"/>
      <c r="N95" s="121"/>
      <c r="V95" s="122"/>
    </row>
    <row r="96" spans="1:22" ht="21" thickBot="1">
      <c r="A96" s="413"/>
      <c r="B96" s="44" t="s">
        <v>336</v>
      </c>
      <c r="C96" s="44" t="s">
        <v>338</v>
      </c>
      <c r="D96" s="44" t="s">
        <v>23</v>
      </c>
      <c r="E96" s="411" t="s">
        <v>340</v>
      </c>
      <c r="F96" s="411"/>
      <c r="G96" s="415"/>
      <c r="H96" s="416"/>
      <c r="I96" s="417"/>
      <c r="J96" s="15" t="s">
        <v>1</v>
      </c>
      <c r="K96" s="16"/>
      <c r="L96" s="16"/>
      <c r="M96" s="17"/>
      <c r="N96" s="121"/>
      <c r="V96" s="122"/>
    </row>
    <row r="97" spans="1:22" ht="13.8" thickBot="1">
      <c r="A97" s="414"/>
      <c r="B97" s="11"/>
      <c r="C97" s="11"/>
      <c r="D97" s="12"/>
      <c r="E97" s="13" t="s">
        <v>4</v>
      </c>
      <c r="F97" s="14"/>
      <c r="G97" s="469"/>
      <c r="H97" s="470"/>
      <c r="I97" s="471"/>
      <c r="J97" s="15" t="s">
        <v>0</v>
      </c>
      <c r="K97" s="16"/>
      <c r="L97" s="16"/>
      <c r="M97" s="17"/>
      <c r="N97" s="121"/>
      <c r="V97" s="122"/>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121"/>
      <c r="V98" s="122"/>
    </row>
    <row r="99" spans="1:22" ht="13.8" thickBot="1">
      <c r="A99" s="413"/>
      <c r="B99" s="10"/>
      <c r="C99" s="10"/>
      <c r="D99" s="123"/>
      <c r="E99" s="10"/>
      <c r="F99" s="10"/>
      <c r="G99" s="477"/>
      <c r="H99" s="474"/>
      <c r="I99" s="478"/>
      <c r="J99" s="61" t="s">
        <v>2</v>
      </c>
      <c r="K99" s="61"/>
      <c r="L99" s="61"/>
      <c r="M99" s="62"/>
      <c r="N99" s="121"/>
      <c r="V99" s="122"/>
    </row>
    <row r="100" spans="1:22" ht="21" thickBot="1">
      <c r="A100" s="413"/>
      <c r="B100" s="44" t="s">
        <v>336</v>
      </c>
      <c r="C100" s="44" t="s">
        <v>338</v>
      </c>
      <c r="D100" s="44" t="s">
        <v>23</v>
      </c>
      <c r="E100" s="411" t="s">
        <v>340</v>
      </c>
      <c r="F100" s="411"/>
      <c r="G100" s="415"/>
      <c r="H100" s="416"/>
      <c r="I100" s="417"/>
      <c r="J100" s="15" t="s">
        <v>1</v>
      </c>
      <c r="K100" s="16"/>
      <c r="L100" s="16"/>
      <c r="M100" s="17"/>
      <c r="N100" s="121"/>
      <c r="V100" s="122"/>
    </row>
    <row r="101" spans="1:22" ht="13.8" thickBot="1">
      <c r="A101" s="414"/>
      <c r="B101" s="11"/>
      <c r="C101" s="11"/>
      <c r="D101" s="12"/>
      <c r="E101" s="13" t="s">
        <v>4</v>
      </c>
      <c r="F101" s="14"/>
      <c r="G101" s="469"/>
      <c r="H101" s="470"/>
      <c r="I101" s="471"/>
      <c r="J101" s="15" t="s">
        <v>0</v>
      </c>
      <c r="K101" s="16"/>
      <c r="L101" s="16"/>
      <c r="M101" s="17"/>
      <c r="N101" s="121"/>
      <c r="V101" s="122"/>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121"/>
      <c r="V102" s="122"/>
    </row>
    <row r="103" spans="1:22" ht="13.8" thickBot="1">
      <c r="A103" s="413"/>
      <c r="B103" s="10"/>
      <c r="C103" s="10"/>
      <c r="D103" s="123"/>
      <c r="E103" s="10"/>
      <c r="F103" s="10"/>
      <c r="G103" s="477"/>
      <c r="H103" s="474"/>
      <c r="I103" s="478"/>
      <c r="J103" s="61" t="s">
        <v>2</v>
      </c>
      <c r="K103" s="61"/>
      <c r="L103" s="61"/>
      <c r="M103" s="62"/>
      <c r="N103" s="121"/>
      <c r="V103" s="122"/>
    </row>
    <row r="104" spans="1:22" ht="21" thickBot="1">
      <c r="A104" s="413"/>
      <c r="B104" s="44" t="s">
        <v>336</v>
      </c>
      <c r="C104" s="44" t="s">
        <v>338</v>
      </c>
      <c r="D104" s="44" t="s">
        <v>23</v>
      </c>
      <c r="E104" s="411" t="s">
        <v>340</v>
      </c>
      <c r="F104" s="411"/>
      <c r="G104" s="415"/>
      <c r="H104" s="416"/>
      <c r="I104" s="417"/>
      <c r="J104" s="15" t="s">
        <v>1</v>
      </c>
      <c r="K104" s="16"/>
      <c r="L104" s="16"/>
      <c r="M104" s="17"/>
      <c r="N104" s="121"/>
      <c r="V104" s="122"/>
    </row>
    <row r="105" spans="1:22" ht="13.8" thickBot="1">
      <c r="A105" s="414"/>
      <c r="B105" s="11"/>
      <c r="C105" s="11"/>
      <c r="D105" s="12"/>
      <c r="E105" s="13" t="s">
        <v>4</v>
      </c>
      <c r="F105" s="14"/>
      <c r="G105" s="469"/>
      <c r="H105" s="470"/>
      <c r="I105" s="471"/>
      <c r="J105" s="15" t="s">
        <v>0</v>
      </c>
      <c r="K105" s="16"/>
      <c r="L105" s="16"/>
      <c r="M105" s="17"/>
      <c r="N105" s="121"/>
      <c r="V105" s="122"/>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121"/>
      <c r="V106" s="122"/>
    </row>
    <row r="107" spans="1:22" ht="13.8" thickBot="1">
      <c r="A107" s="413"/>
      <c r="B107" s="10"/>
      <c r="C107" s="10"/>
      <c r="D107" s="123"/>
      <c r="E107" s="10"/>
      <c r="F107" s="10"/>
      <c r="G107" s="477"/>
      <c r="H107" s="474"/>
      <c r="I107" s="478"/>
      <c r="J107" s="61" t="s">
        <v>2</v>
      </c>
      <c r="K107" s="61"/>
      <c r="L107" s="61"/>
      <c r="M107" s="62"/>
      <c r="N107" s="121"/>
      <c r="V107" s="122"/>
    </row>
    <row r="108" spans="1:22" ht="21" thickBot="1">
      <c r="A108" s="413"/>
      <c r="B108" s="44" t="s">
        <v>336</v>
      </c>
      <c r="C108" s="44" t="s">
        <v>338</v>
      </c>
      <c r="D108" s="44" t="s">
        <v>23</v>
      </c>
      <c r="E108" s="411" t="s">
        <v>340</v>
      </c>
      <c r="F108" s="411"/>
      <c r="G108" s="415"/>
      <c r="H108" s="416"/>
      <c r="I108" s="417"/>
      <c r="J108" s="15" t="s">
        <v>1</v>
      </c>
      <c r="K108" s="16"/>
      <c r="L108" s="16"/>
      <c r="M108" s="17"/>
      <c r="N108" s="121"/>
      <c r="V108" s="122"/>
    </row>
    <row r="109" spans="1:22" ht="13.8" thickBot="1">
      <c r="A109" s="414"/>
      <c r="B109" s="11"/>
      <c r="C109" s="11"/>
      <c r="D109" s="12"/>
      <c r="E109" s="13" t="s">
        <v>4</v>
      </c>
      <c r="F109" s="14"/>
      <c r="G109" s="469"/>
      <c r="H109" s="470"/>
      <c r="I109" s="471"/>
      <c r="J109" s="15" t="s">
        <v>0</v>
      </c>
      <c r="K109" s="16"/>
      <c r="L109" s="16"/>
      <c r="M109" s="17"/>
      <c r="N109" s="121"/>
      <c r="V109" s="122"/>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121"/>
      <c r="V110" s="122"/>
    </row>
    <row r="111" spans="1:22" ht="13.8" thickBot="1">
      <c r="A111" s="413"/>
      <c r="B111" s="10"/>
      <c r="C111" s="10"/>
      <c r="D111" s="123"/>
      <c r="E111" s="10"/>
      <c r="F111" s="10"/>
      <c r="G111" s="477"/>
      <c r="H111" s="474"/>
      <c r="I111" s="478"/>
      <c r="J111" s="61" t="s">
        <v>2</v>
      </c>
      <c r="K111" s="61"/>
      <c r="L111" s="61"/>
      <c r="M111" s="62"/>
      <c r="N111" s="121"/>
      <c r="V111" s="122"/>
    </row>
    <row r="112" spans="1:22" ht="21" thickBot="1">
      <c r="A112" s="413"/>
      <c r="B112" s="44" t="s">
        <v>336</v>
      </c>
      <c r="C112" s="44" t="s">
        <v>338</v>
      </c>
      <c r="D112" s="44" t="s">
        <v>23</v>
      </c>
      <c r="E112" s="411" t="s">
        <v>340</v>
      </c>
      <c r="F112" s="411"/>
      <c r="G112" s="415"/>
      <c r="H112" s="416"/>
      <c r="I112" s="417"/>
      <c r="J112" s="15" t="s">
        <v>1</v>
      </c>
      <c r="K112" s="16"/>
      <c r="L112" s="16"/>
      <c r="M112" s="17"/>
      <c r="N112" s="121"/>
      <c r="V112" s="122"/>
    </row>
    <row r="113" spans="1:22" ht="13.8" thickBot="1">
      <c r="A113" s="414"/>
      <c r="B113" s="11"/>
      <c r="C113" s="11"/>
      <c r="D113" s="12"/>
      <c r="E113" s="13" t="s">
        <v>4</v>
      </c>
      <c r="F113" s="14"/>
      <c r="G113" s="469"/>
      <c r="H113" s="470"/>
      <c r="I113" s="471"/>
      <c r="J113" s="15" t="s">
        <v>0</v>
      </c>
      <c r="K113" s="16"/>
      <c r="L113" s="16"/>
      <c r="M113" s="17"/>
      <c r="N113" s="121"/>
      <c r="V113" s="122"/>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121"/>
      <c r="V114" s="122"/>
    </row>
    <row r="115" spans="1:22" ht="13.8" thickBot="1">
      <c r="A115" s="413"/>
      <c r="B115" s="10"/>
      <c r="C115" s="10"/>
      <c r="D115" s="123"/>
      <c r="E115" s="10"/>
      <c r="F115" s="10"/>
      <c r="G115" s="477"/>
      <c r="H115" s="474"/>
      <c r="I115" s="478"/>
      <c r="J115" s="61" t="s">
        <v>2</v>
      </c>
      <c r="K115" s="61"/>
      <c r="L115" s="61"/>
      <c r="M115" s="62"/>
      <c r="N115" s="121"/>
      <c r="V115" s="122"/>
    </row>
    <row r="116" spans="1:22" ht="21" thickBot="1">
      <c r="A116" s="413"/>
      <c r="B116" s="44" t="s">
        <v>336</v>
      </c>
      <c r="C116" s="44" t="s">
        <v>338</v>
      </c>
      <c r="D116" s="44" t="s">
        <v>23</v>
      </c>
      <c r="E116" s="411" t="s">
        <v>340</v>
      </c>
      <c r="F116" s="411"/>
      <c r="G116" s="415"/>
      <c r="H116" s="416"/>
      <c r="I116" s="417"/>
      <c r="J116" s="15" t="s">
        <v>1</v>
      </c>
      <c r="K116" s="16"/>
      <c r="L116" s="16"/>
      <c r="M116" s="17"/>
      <c r="N116" s="121"/>
      <c r="V116" s="122"/>
    </row>
    <row r="117" spans="1:22" ht="13.8" thickBot="1">
      <c r="A117" s="414"/>
      <c r="B117" s="11"/>
      <c r="C117" s="11"/>
      <c r="D117" s="12"/>
      <c r="E117" s="13" t="s">
        <v>4</v>
      </c>
      <c r="F117" s="14"/>
      <c r="G117" s="469"/>
      <c r="H117" s="470"/>
      <c r="I117" s="471"/>
      <c r="J117" s="15" t="s">
        <v>0</v>
      </c>
      <c r="K117" s="16"/>
      <c r="L117" s="16"/>
      <c r="M117" s="17"/>
      <c r="N117" s="121"/>
      <c r="V117" s="122"/>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121"/>
      <c r="V118" s="122"/>
    </row>
    <row r="119" spans="1:22" ht="13.8" thickBot="1">
      <c r="A119" s="413"/>
      <c r="B119" s="10"/>
      <c r="C119" s="10"/>
      <c r="D119" s="123"/>
      <c r="E119" s="10"/>
      <c r="F119" s="10"/>
      <c r="G119" s="477"/>
      <c r="H119" s="474"/>
      <c r="I119" s="478"/>
      <c r="J119" s="61" t="s">
        <v>2</v>
      </c>
      <c r="K119" s="61"/>
      <c r="L119" s="61"/>
      <c r="M119" s="62"/>
      <c r="N119" s="121"/>
      <c r="V119" s="122"/>
    </row>
    <row r="120" spans="1:22" ht="21" thickBot="1">
      <c r="A120" s="413"/>
      <c r="B120" s="44" t="s">
        <v>336</v>
      </c>
      <c r="C120" s="44" t="s">
        <v>338</v>
      </c>
      <c r="D120" s="44" t="s">
        <v>23</v>
      </c>
      <c r="E120" s="411" t="s">
        <v>340</v>
      </c>
      <c r="F120" s="411"/>
      <c r="G120" s="415"/>
      <c r="H120" s="416"/>
      <c r="I120" s="417"/>
      <c r="J120" s="15" t="s">
        <v>1</v>
      </c>
      <c r="K120" s="16"/>
      <c r="L120" s="16"/>
      <c r="M120" s="17"/>
      <c r="N120" s="121"/>
      <c r="V120" s="122"/>
    </row>
    <row r="121" spans="1:22" ht="13.8" thickBot="1">
      <c r="A121" s="414"/>
      <c r="B121" s="11"/>
      <c r="C121" s="11"/>
      <c r="D121" s="12"/>
      <c r="E121" s="13" t="s">
        <v>4</v>
      </c>
      <c r="F121" s="14"/>
      <c r="G121" s="469"/>
      <c r="H121" s="470"/>
      <c r="I121" s="471"/>
      <c r="J121" s="15" t="s">
        <v>0</v>
      </c>
      <c r="K121" s="16"/>
      <c r="L121" s="16"/>
      <c r="M121" s="17"/>
      <c r="N121" s="121"/>
      <c r="V121" s="122"/>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121"/>
      <c r="V122" s="122"/>
    </row>
    <row r="123" spans="1:22" ht="13.8" thickBot="1">
      <c r="A123" s="413"/>
      <c r="B123" s="10"/>
      <c r="C123" s="10"/>
      <c r="D123" s="123"/>
      <c r="E123" s="10"/>
      <c r="F123" s="10"/>
      <c r="G123" s="477"/>
      <c r="H123" s="474"/>
      <c r="I123" s="478"/>
      <c r="J123" s="61" t="s">
        <v>2</v>
      </c>
      <c r="K123" s="61"/>
      <c r="L123" s="61"/>
      <c r="M123" s="62"/>
      <c r="N123" s="121"/>
      <c r="V123" s="122"/>
    </row>
    <row r="124" spans="1:22" ht="21" thickBot="1">
      <c r="A124" s="413"/>
      <c r="B124" s="44" t="s">
        <v>336</v>
      </c>
      <c r="C124" s="44" t="s">
        <v>338</v>
      </c>
      <c r="D124" s="44" t="s">
        <v>23</v>
      </c>
      <c r="E124" s="411" t="s">
        <v>340</v>
      </c>
      <c r="F124" s="411"/>
      <c r="G124" s="415"/>
      <c r="H124" s="416"/>
      <c r="I124" s="417"/>
      <c r="J124" s="15" t="s">
        <v>1</v>
      </c>
      <c r="K124" s="16"/>
      <c r="L124" s="16"/>
      <c r="M124" s="17"/>
      <c r="N124" s="121"/>
      <c r="V124" s="122"/>
    </row>
    <row r="125" spans="1:22" ht="13.8" thickBot="1">
      <c r="A125" s="414"/>
      <c r="B125" s="11"/>
      <c r="C125" s="11"/>
      <c r="D125" s="12"/>
      <c r="E125" s="13" t="s">
        <v>4</v>
      </c>
      <c r="F125" s="14"/>
      <c r="G125" s="469"/>
      <c r="H125" s="470"/>
      <c r="I125" s="471"/>
      <c r="J125" s="15" t="s">
        <v>0</v>
      </c>
      <c r="K125" s="16"/>
      <c r="L125" s="16"/>
      <c r="M125" s="17"/>
      <c r="N125" s="121"/>
      <c r="V125" s="122"/>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121"/>
      <c r="V126" s="122"/>
    </row>
    <row r="127" spans="1:22" ht="13.8" thickBot="1">
      <c r="A127" s="413"/>
      <c r="B127" s="10"/>
      <c r="C127" s="10"/>
      <c r="D127" s="123"/>
      <c r="E127" s="10"/>
      <c r="F127" s="10"/>
      <c r="G127" s="477"/>
      <c r="H127" s="474"/>
      <c r="I127" s="478"/>
      <c r="J127" s="61" t="s">
        <v>2</v>
      </c>
      <c r="K127" s="61"/>
      <c r="L127" s="61"/>
      <c r="M127" s="62"/>
      <c r="N127" s="121"/>
      <c r="V127" s="122"/>
    </row>
    <row r="128" spans="1:22" ht="21" thickBot="1">
      <c r="A128" s="413"/>
      <c r="B128" s="44" t="s">
        <v>336</v>
      </c>
      <c r="C128" s="44" t="s">
        <v>338</v>
      </c>
      <c r="D128" s="44" t="s">
        <v>23</v>
      </c>
      <c r="E128" s="411" t="s">
        <v>340</v>
      </c>
      <c r="F128" s="411"/>
      <c r="G128" s="415"/>
      <c r="H128" s="416"/>
      <c r="I128" s="417"/>
      <c r="J128" s="15" t="s">
        <v>1</v>
      </c>
      <c r="K128" s="16"/>
      <c r="L128" s="16"/>
      <c r="M128" s="17"/>
      <c r="N128" s="121"/>
      <c r="V128" s="122"/>
    </row>
    <row r="129" spans="1:22" ht="13.8" thickBot="1">
      <c r="A129" s="414"/>
      <c r="B129" s="11"/>
      <c r="C129" s="11"/>
      <c r="D129" s="12"/>
      <c r="E129" s="13" t="s">
        <v>4</v>
      </c>
      <c r="F129" s="14"/>
      <c r="G129" s="469"/>
      <c r="H129" s="470"/>
      <c r="I129" s="471"/>
      <c r="J129" s="15" t="s">
        <v>0</v>
      </c>
      <c r="K129" s="16"/>
      <c r="L129" s="16"/>
      <c r="M129" s="17"/>
      <c r="N129" s="121"/>
      <c r="V129" s="122"/>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121"/>
      <c r="V130" s="122"/>
    </row>
    <row r="131" spans="1:22" ht="13.8" thickBot="1">
      <c r="A131" s="413"/>
      <c r="B131" s="10"/>
      <c r="C131" s="10"/>
      <c r="D131" s="123"/>
      <c r="E131" s="10"/>
      <c r="F131" s="10"/>
      <c r="G131" s="477"/>
      <c r="H131" s="474"/>
      <c r="I131" s="478"/>
      <c r="J131" s="61" t="s">
        <v>2</v>
      </c>
      <c r="K131" s="61"/>
      <c r="L131" s="61"/>
      <c r="M131" s="62"/>
      <c r="N131" s="121"/>
      <c r="V131" s="122"/>
    </row>
    <row r="132" spans="1:22" ht="21" thickBot="1">
      <c r="A132" s="413"/>
      <c r="B132" s="44" t="s">
        <v>336</v>
      </c>
      <c r="C132" s="44" t="s">
        <v>338</v>
      </c>
      <c r="D132" s="44" t="s">
        <v>23</v>
      </c>
      <c r="E132" s="411" t="s">
        <v>340</v>
      </c>
      <c r="F132" s="411"/>
      <c r="G132" s="415"/>
      <c r="H132" s="416"/>
      <c r="I132" s="417"/>
      <c r="J132" s="15" t="s">
        <v>1</v>
      </c>
      <c r="K132" s="16"/>
      <c r="L132" s="16"/>
      <c r="M132" s="17"/>
      <c r="N132" s="121"/>
      <c r="V132" s="122"/>
    </row>
    <row r="133" spans="1:22" ht="13.8" thickBot="1">
      <c r="A133" s="414"/>
      <c r="B133" s="11"/>
      <c r="C133" s="11"/>
      <c r="D133" s="12"/>
      <c r="E133" s="13" t="s">
        <v>4</v>
      </c>
      <c r="F133" s="14"/>
      <c r="G133" s="469"/>
      <c r="H133" s="470"/>
      <c r="I133" s="471"/>
      <c r="J133" s="15" t="s">
        <v>0</v>
      </c>
      <c r="K133" s="16"/>
      <c r="L133" s="16"/>
      <c r="M133" s="17"/>
      <c r="N133" s="121"/>
      <c r="V133" s="122"/>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121"/>
      <c r="V134" s="122"/>
    </row>
    <row r="135" spans="1:22" ht="13.8" thickBot="1">
      <c r="A135" s="413"/>
      <c r="B135" s="10"/>
      <c r="C135" s="10"/>
      <c r="D135" s="123"/>
      <c r="E135" s="10"/>
      <c r="F135" s="10"/>
      <c r="G135" s="477"/>
      <c r="H135" s="474"/>
      <c r="I135" s="478"/>
      <c r="J135" s="61" t="s">
        <v>2</v>
      </c>
      <c r="K135" s="61"/>
      <c r="L135" s="61"/>
      <c r="M135" s="62"/>
      <c r="N135" s="121"/>
      <c r="V135" s="122"/>
    </row>
    <row r="136" spans="1:22" ht="21" thickBot="1">
      <c r="A136" s="413"/>
      <c r="B136" s="44" t="s">
        <v>336</v>
      </c>
      <c r="C136" s="44" t="s">
        <v>338</v>
      </c>
      <c r="D136" s="44" t="s">
        <v>23</v>
      </c>
      <c r="E136" s="411" t="s">
        <v>340</v>
      </c>
      <c r="F136" s="411"/>
      <c r="G136" s="415"/>
      <c r="H136" s="416"/>
      <c r="I136" s="417"/>
      <c r="J136" s="15" t="s">
        <v>1</v>
      </c>
      <c r="K136" s="16"/>
      <c r="L136" s="16"/>
      <c r="M136" s="17"/>
      <c r="N136" s="121"/>
      <c r="V136" s="122"/>
    </row>
    <row r="137" spans="1:22" ht="13.8" thickBot="1">
      <c r="A137" s="414"/>
      <c r="B137" s="11"/>
      <c r="C137" s="11"/>
      <c r="D137" s="12"/>
      <c r="E137" s="13" t="s">
        <v>4</v>
      </c>
      <c r="F137" s="14"/>
      <c r="G137" s="469"/>
      <c r="H137" s="470"/>
      <c r="I137" s="471"/>
      <c r="J137" s="15" t="s">
        <v>0</v>
      </c>
      <c r="K137" s="16"/>
      <c r="L137" s="16"/>
      <c r="M137" s="17"/>
      <c r="N137" s="121"/>
      <c r="V137" s="122"/>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121"/>
      <c r="V138" s="122"/>
    </row>
    <row r="139" spans="1:22" ht="13.8" thickBot="1">
      <c r="A139" s="413"/>
      <c r="B139" s="10"/>
      <c r="C139" s="10"/>
      <c r="D139" s="123"/>
      <c r="E139" s="10"/>
      <c r="F139" s="10"/>
      <c r="G139" s="477"/>
      <c r="H139" s="474"/>
      <c r="I139" s="478"/>
      <c r="J139" s="61" t="s">
        <v>2</v>
      </c>
      <c r="K139" s="61"/>
      <c r="L139" s="61"/>
      <c r="M139" s="62"/>
      <c r="N139" s="121"/>
      <c r="V139" s="122"/>
    </row>
    <row r="140" spans="1:22" ht="21" thickBot="1">
      <c r="A140" s="413"/>
      <c r="B140" s="44" t="s">
        <v>336</v>
      </c>
      <c r="C140" s="44" t="s">
        <v>338</v>
      </c>
      <c r="D140" s="44" t="s">
        <v>23</v>
      </c>
      <c r="E140" s="411" t="s">
        <v>340</v>
      </c>
      <c r="F140" s="411"/>
      <c r="G140" s="415"/>
      <c r="H140" s="416"/>
      <c r="I140" s="417"/>
      <c r="J140" s="15" t="s">
        <v>1</v>
      </c>
      <c r="K140" s="16"/>
      <c r="L140" s="16"/>
      <c r="M140" s="17"/>
      <c r="N140" s="121"/>
      <c r="V140" s="122"/>
    </row>
    <row r="141" spans="1:22" ht="13.8" thickBot="1">
      <c r="A141" s="414"/>
      <c r="B141" s="11"/>
      <c r="C141" s="11"/>
      <c r="D141" s="12"/>
      <c r="E141" s="13" t="s">
        <v>4</v>
      </c>
      <c r="F141" s="14"/>
      <c r="G141" s="469"/>
      <c r="H141" s="470"/>
      <c r="I141" s="471"/>
      <c r="J141" s="15" t="s">
        <v>0</v>
      </c>
      <c r="K141" s="16"/>
      <c r="L141" s="16"/>
      <c r="M141" s="17"/>
      <c r="N141" s="121"/>
      <c r="V141" s="122"/>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121"/>
      <c r="V142" s="122"/>
    </row>
    <row r="143" spans="1:22" ht="13.8" thickBot="1">
      <c r="A143" s="413"/>
      <c r="B143" s="10"/>
      <c r="C143" s="10"/>
      <c r="D143" s="123"/>
      <c r="E143" s="10"/>
      <c r="F143" s="10"/>
      <c r="G143" s="477"/>
      <c r="H143" s="474"/>
      <c r="I143" s="478"/>
      <c r="J143" s="61" t="s">
        <v>2</v>
      </c>
      <c r="K143" s="61"/>
      <c r="L143" s="61"/>
      <c r="M143" s="62"/>
      <c r="N143" s="121"/>
      <c r="V143" s="122"/>
    </row>
    <row r="144" spans="1:22" ht="21" thickBot="1">
      <c r="A144" s="413"/>
      <c r="B144" s="44" t="s">
        <v>336</v>
      </c>
      <c r="C144" s="44" t="s">
        <v>338</v>
      </c>
      <c r="D144" s="44" t="s">
        <v>23</v>
      </c>
      <c r="E144" s="411" t="s">
        <v>340</v>
      </c>
      <c r="F144" s="411"/>
      <c r="G144" s="415"/>
      <c r="H144" s="416"/>
      <c r="I144" s="417"/>
      <c r="J144" s="15" t="s">
        <v>1</v>
      </c>
      <c r="K144" s="16"/>
      <c r="L144" s="16"/>
      <c r="M144" s="17"/>
      <c r="N144" s="121"/>
      <c r="V144" s="122"/>
    </row>
    <row r="145" spans="1:22" ht="13.8" thickBot="1">
      <c r="A145" s="414"/>
      <c r="B145" s="11"/>
      <c r="C145" s="11"/>
      <c r="D145" s="12"/>
      <c r="E145" s="13" t="s">
        <v>4</v>
      </c>
      <c r="F145" s="14"/>
      <c r="G145" s="469"/>
      <c r="H145" s="470"/>
      <c r="I145" s="471"/>
      <c r="J145" s="15" t="s">
        <v>0</v>
      </c>
      <c r="K145" s="16"/>
      <c r="L145" s="16"/>
      <c r="M145" s="17"/>
      <c r="N145" s="121"/>
      <c r="V145" s="122"/>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121"/>
      <c r="V146" s="122"/>
    </row>
    <row r="147" spans="1:22" ht="13.8" thickBot="1">
      <c r="A147" s="413"/>
      <c r="B147" s="10"/>
      <c r="C147" s="10"/>
      <c r="D147" s="123"/>
      <c r="E147" s="10"/>
      <c r="F147" s="10"/>
      <c r="G147" s="477"/>
      <c r="H147" s="474"/>
      <c r="I147" s="478"/>
      <c r="J147" s="61" t="s">
        <v>2</v>
      </c>
      <c r="K147" s="61"/>
      <c r="L147" s="61"/>
      <c r="M147" s="62"/>
      <c r="N147" s="121"/>
      <c r="V147" s="122"/>
    </row>
    <row r="148" spans="1:22" ht="21" thickBot="1">
      <c r="A148" s="413"/>
      <c r="B148" s="44" t="s">
        <v>336</v>
      </c>
      <c r="C148" s="44" t="s">
        <v>338</v>
      </c>
      <c r="D148" s="44" t="s">
        <v>23</v>
      </c>
      <c r="E148" s="411" t="s">
        <v>340</v>
      </c>
      <c r="F148" s="411"/>
      <c r="G148" s="415"/>
      <c r="H148" s="416"/>
      <c r="I148" s="417"/>
      <c r="J148" s="15" t="s">
        <v>1</v>
      </c>
      <c r="K148" s="16"/>
      <c r="L148" s="16"/>
      <c r="M148" s="17"/>
      <c r="N148" s="121"/>
      <c r="V148" s="122"/>
    </row>
    <row r="149" spans="1:22" ht="13.8" thickBot="1">
      <c r="A149" s="414"/>
      <c r="B149" s="11"/>
      <c r="C149" s="11"/>
      <c r="D149" s="12"/>
      <c r="E149" s="13" t="s">
        <v>4</v>
      </c>
      <c r="F149" s="14"/>
      <c r="G149" s="469"/>
      <c r="H149" s="470"/>
      <c r="I149" s="471"/>
      <c r="J149" s="15" t="s">
        <v>0</v>
      </c>
      <c r="K149" s="16"/>
      <c r="L149" s="16"/>
      <c r="M149" s="17"/>
      <c r="N149" s="121"/>
      <c r="V149" s="122"/>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121"/>
      <c r="V150" s="122"/>
    </row>
    <row r="151" spans="1:22" ht="13.8" thickBot="1">
      <c r="A151" s="413"/>
      <c r="B151" s="10"/>
      <c r="C151" s="10"/>
      <c r="D151" s="123"/>
      <c r="E151" s="10"/>
      <c r="F151" s="10"/>
      <c r="G151" s="477"/>
      <c r="H151" s="474"/>
      <c r="I151" s="478"/>
      <c r="J151" s="61" t="s">
        <v>2</v>
      </c>
      <c r="K151" s="61"/>
      <c r="L151" s="61"/>
      <c r="M151" s="62"/>
      <c r="N151" s="121"/>
      <c r="V151" s="122"/>
    </row>
    <row r="152" spans="1:22" ht="21" thickBot="1">
      <c r="A152" s="413"/>
      <c r="B152" s="44" t="s">
        <v>336</v>
      </c>
      <c r="C152" s="44" t="s">
        <v>338</v>
      </c>
      <c r="D152" s="44" t="s">
        <v>23</v>
      </c>
      <c r="E152" s="411" t="s">
        <v>340</v>
      </c>
      <c r="F152" s="411"/>
      <c r="G152" s="415"/>
      <c r="H152" s="416"/>
      <c r="I152" s="417"/>
      <c r="J152" s="15" t="s">
        <v>1</v>
      </c>
      <c r="K152" s="16"/>
      <c r="L152" s="16"/>
      <c r="M152" s="17"/>
      <c r="N152" s="121"/>
      <c r="V152" s="122"/>
    </row>
    <row r="153" spans="1:22" ht="13.8" thickBot="1">
      <c r="A153" s="414"/>
      <c r="B153" s="11"/>
      <c r="C153" s="11"/>
      <c r="D153" s="12"/>
      <c r="E153" s="13" t="s">
        <v>4</v>
      </c>
      <c r="F153" s="14"/>
      <c r="G153" s="469"/>
      <c r="H153" s="470"/>
      <c r="I153" s="471"/>
      <c r="J153" s="15" t="s">
        <v>0</v>
      </c>
      <c r="K153" s="16"/>
      <c r="L153" s="16"/>
      <c r="M153" s="17"/>
      <c r="N153" s="121"/>
      <c r="V153" s="122"/>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121"/>
      <c r="V154" s="122"/>
    </row>
    <row r="155" spans="1:22" ht="13.8" thickBot="1">
      <c r="A155" s="413"/>
      <c r="B155" s="10"/>
      <c r="C155" s="10"/>
      <c r="D155" s="123"/>
      <c r="E155" s="10"/>
      <c r="F155" s="10"/>
      <c r="G155" s="477"/>
      <c r="H155" s="474"/>
      <c r="I155" s="478"/>
      <c r="J155" s="61" t="s">
        <v>2</v>
      </c>
      <c r="K155" s="61"/>
      <c r="L155" s="61"/>
      <c r="M155" s="62"/>
      <c r="N155" s="121"/>
      <c r="V155" s="122"/>
    </row>
    <row r="156" spans="1:22" ht="21" thickBot="1">
      <c r="A156" s="413"/>
      <c r="B156" s="44" t="s">
        <v>336</v>
      </c>
      <c r="C156" s="44" t="s">
        <v>338</v>
      </c>
      <c r="D156" s="44" t="s">
        <v>23</v>
      </c>
      <c r="E156" s="411" t="s">
        <v>340</v>
      </c>
      <c r="F156" s="411"/>
      <c r="G156" s="415"/>
      <c r="H156" s="416"/>
      <c r="I156" s="417"/>
      <c r="J156" s="15" t="s">
        <v>1</v>
      </c>
      <c r="K156" s="16"/>
      <c r="L156" s="16"/>
      <c r="M156" s="17"/>
      <c r="N156" s="121"/>
      <c r="V156" s="122"/>
    </row>
    <row r="157" spans="1:22" ht="13.8" thickBot="1">
      <c r="A157" s="414"/>
      <c r="B157" s="11"/>
      <c r="C157" s="11"/>
      <c r="D157" s="12"/>
      <c r="E157" s="13" t="s">
        <v>4</v>
      </c>
      <c r="F157" s="14"/>
      <c r="G157" s="469"/>
      <c r="H157" s="470"/>
      <c r="I157" s="471"/>
      <c r="J157" s="15" t="s">
        <v>0</v>
      </c>
      <c r="K157" s="16"/>
      <c r="L157" s="16"/>
      <c r="M157" s="17"/>
      <c r="N157" s="121"/>
      <c r="V157" s="122"/>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121"/>
      <c r="V158" s="122"/>
    </row>
    <row r="159" spans="1:22" ht="13.8" thickBot="1">
      <c r="A159" s="413"/>
      <c r="B159" s="10"/>
      <c r="C159" s="10"/>
      <c r="D159" s="123"/>
      <c r="E159" s="10"/>
      <c r="F159" s="10"/>
      <c r="G159" s="477"/>
      <c r="H159" s="474"/>
      <c r="I159" s="478"/>
      <c r="J159" s="61" t="s">
        <v>2</v>
      </c>
      <c r="K159" s="61"/>
      <c r="L159" s="61"/>
      <c r="M159" s="62"/>
      <c r="N159" s="121"/>
      <c r="V159" s="122"/>
    </row>
    <row r="160" spans="1:22" ht="21" thickBot="1">
      <c r="A160" s="413"/>
      <c r="B160" s="44" t="s">
        <v>336</v>
      </c>
      <c r="C160" s="44" t="s">
        <v>338</v>
      </c>
      <c r="D160" s="44" t="s">
        <v>23</v>
      </c>
      <c r="E160" s="411" t="s">
        <v>340</v>
      </c>
      <c r="F160" s="411"/>
      <c r="G160" s="415"/>
      <c r="H160" s="416"/>
      <c r="I160" s="417"/>
      <c r="J160" s="15" t="s">
        <v>1</v>
      </c>
      <c r="K160" s="16"/>
      <c r="L160" s="16"/>
      <c r="M160" s="17"/>
      <c r="N160" s="121"/>
      <c r="V160" s="122"/>
    </row>
    <row r="161" spans="1:22" ht="13.8" thickBot="1">
      <c r="A161" s="414"/>
      <c r="B161" s="11"/>
      <c r="C161" s="11"/>
      <c r="D161" s="12"/>
      <c r="E161" s="13" t="s">
        <v>4</v>
      </c>
      <c r="F161" s="14"/>
      <c r="G161" s="469"/>
      <c r="H161" s="470"/>
      <c r="I161" s="471"/>
      <c r="J161" s="15" t="s">
        <v>0</v>
      </c>
      <c r="K161" s="16"/>
      <c r="L161" s="16"/>
      <c r="M161" s="17"/>
      <c r="N161" s="121"/>
      <c r="V161" s="122"/>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121"/>
      <c r="V162" s="122"/>
    </row>
    <row r="163" spans="1:22" ht="13.8" thickBot="1">
      <c r="A163" s="413"/>
      <c r="B163" s="10"/>
      <c r="C163" s="10"/>
      <c r="D163" s="123"/>
      <c r="E163" s="10"/>
      <c r="F163" s="10"/>
      <c r="G163" s="477"/>
      <c r="H163" s="474"/>
      <c r="I163" s="478"/>
      <c r="J163" s="61" t="s">
        <v>2</v>
      </c>
      <c r="K163" s="61"/>
      <c r="L163" s="61"/>
      <c r="M163" s="62"/>
      <c r="N163" s="121"/>
      <c r="V163" s="122"/>
    </row>
    <row r="164" spans="1:22" ht="21" thickBot="1">
      <c r="A164" s="413"/>
      <c r="B164" s="44" t="s">
        <v>336</v>
      </c>
      <c r="C164" s="44" t="s">
        <v>338</v>
      </c>
      <c r="D164" s="44" t="s">
        <v>23</v>
      </c>
      <c r="E164" s="411" t="s">
        <v>340</v>
      </c>
      <c r="F164" s="411"/>
      <c r="G164" s="415"/>
      <c r="H164" s="416"/>
      <c r="I164" s="417"/>
      <c r="J164" s="15" t="s">
        <v>1</v>
      </c>
      <c r="K164" s="16"/>
      <c r="L164" s="16"/>
      <c r="M164" s="17"/>
      <c r="N164" s="121"/>
      <c r="V164" s="122"/>
    </row>
    <row r="165" spans="1:22" ht="13.8" thickBot="1">
      <c r="A165" s="414"/>
      <c r="B165" s="11"/>
      <c r="C165" s="11"/>
      <c r="D165" s="12"/>
      <c r="E165" s="13" t="s">
        <v>4</v>
      </c>
      <c r="F165" s="14"/>
      <c r="G165" s="469"/>
      <c r="H165" s="470"/>
      <c r="I165" s="471"/>
      <c r="J165" s="15" t="s">
        <v>0</v>
      </c>
      <c r="K165" s="16"/>
      <c r="L165" s="16"/>
      <c r="M165" s="17"/>
      <c r="N165" s="121"/>
      <c r="V165" s="122"/>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121"/>
      <c r="V166" s="122"/>
    </row>
    <row r="167" spans="1:22" ht="13.8" thickBot="1">
      <c r="A167" s="413"/>
      <c r="B167" s="10"/>
      <c r="C167" s="10"/>
      <c r="D167" s="123"/>
      <c r="E167" s="10"/>
      <c r="F167" s="10"/>
      <c r="G167" s="477"/>
      <c r="H167" s="474"/>
      <c r="I167" s="478"/>
      <c r="J167" s="61" t="s">
        <v>2</v>
      </c>
      <c r="K167" s="61"/>
      <c r="L167" s="61"/>
      <c r="M167" s="62"/>
      <c r="N167" s="121"/>
      <c r="V167" s="122"/>
    </row>
    <row r="168" spans="1:22" ht="21" thickBot="1">
      <c r="A168" s="413"/>
      <c r="B168" s="44" t="s">
        <v>336</v>
      </c>
      <c r="C168" s="44" t="s">
        <v>338</v>
      </c>
      <c r="D168" s="44" t="s">
        <v>23</v>
      </c>
      <c r="E168" s="411" t="s">
        <v>340</v>
      </c>
      <c r="F168" s="411"/>
      <c r="G168" s="415"/>
      <c r="H168" s="416"/>
      <c r="I168" s="417"/>
      <c r="J168" s="15" t="s">
        <v>1</v>
      </c>
      <c r="K168" s="16"/>
      <c r="L168" s="16"/>
      <c r="M168" s="17"/>
      <c r="N168" s="121"/>
      <c r="V168" s="122"/>
    </row>
    <row r="169" spans="1:22" ht="13.8" thickBot="1">
      <c r="A169" s="414"/>
      <c r="B169" s="11"/>
      <c r="C169" s="11"/>
      <c r="D169" s="12"/>
      <c r="E169" s="13" t="s">
        <v>4</v>
      </c>
      <c r="F169" s="14"/>
      <c r="G169" s="469"/>
      <c r="H169" s="470"/>
      <c r="I169" s="471"/>
      <c r="J169" s="15" t="s">
        <v>0</v>
      </c>
      <c r="K169" s="16"/>
      <c r="L169" s="16"/>
      <c r="M169" s="17"/>
      <c r="N169" s="121"/>
      <c r="V169" s="122"/>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121"/>
      <c r="V170" s="122"/>
    </row>
    <row r="171" spans="1:22" ht="13.8" thickBot="1">
      <c r="A171" s="413"/>
      <c r="B171" s="10"/>
      <c r="C171" s="10"/>
      <c r="D171" s="123"/>
      <c r="E171" s="10"/>
      <c r="F171" s="10"/>
      <c r="G171" s="477"/>
      <c r="H171" s="474"/>
      <c r="I171" s="478"/>
      <c r="J171" s="61" t="s">
        <v>2</v>
      </c>
      <c r="K171" s="61"/>
      <c r="L171" s="61"/>
      <c r="M171" s="62"/>
      <c r="N171" s="121"/>
      <c r="V171" s="122"/>
    </row>
    <row r="172" spans="1:22" ht="21" thickBot="1">
      <c r="A172" s="413"/>
      <c r="B172" s="44" t="s">
        <v>336</v>
      </c>
      <c r="C172" s="44" t="s">
        <v>338</v>
      </c>
      <c r="D172" s="44" t="s">
        <v>23</v>
      </c>
      <c r="E172" s="411" t="s">
        <v>340</v>
      </c>
      <c r="F172" s="411"/>
      <c r="G172" s="415"/>
      <c r="H172" s="416"/>
      <c r="I172" s="417"/>
      <c r="J172" s="15" t="s">
        <v>1</v>
      </c>
      <c r="K172" s="16"/>
      <c r="L172" s="16"/>
      <c r="M172" s="17"/>
      <c r="N172" s="121"/>
      <c r="V172" s="122"/>
    </row>
    <row r="173" spans="1:22" ht="13.8" thickBot="1">
      <c r="A173" s="414"/>
      <c r="B173" s="11"/>
      <c r="C173" s="11"/>
      <c r="D173" s="12"/>
      <c r="E173" s="13" t="s">
        <v>4</v>
      </c>
      <c r="F173" s="14"/>
      <c r="G173" s="469"/>
      <c r="H173" s="470"/>
      <c r="I173" s="471"/>
      <c r="J173" s="15" t="s">
        <v>0</v>
      </c>
      <c r="K173" s="16"/>
      <c r="L173" s="16"/>
      <c r="M173" s="17"/>
      <c r="N173" s="121"/>
      <c r="V173" s="122"/>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121"/>
      <c r="V174" s="122"/>
    </row>
    <row r="175" spans="1:22" ht="13.8" thickBot="1">
      <c r="A175" s="413"/>
      <c r="B175" s="10"/>
      <c r="C175" s="10"/>
      <c r="D175" s="123"/>
      <c r="E175" s="10"/>
      <c r="F175" s="10"/>
      <c r="G175" s="477"/>
      <c r="H175" s="474"/>
      <c r="I175" s="478"/>
      <c r="J175" s="61" t="s">
        <v>2</v>
      </c>
      <c r="K175" s="61"/>
      <c r="L175" s="61"/>
      <c r="M175" s="62"/>
      <c r="N175" s="121"/>
      <c r="V175" s="122"/>
    </row>
    <row r="176" spans="1:22" ht="21" thickBot="1">
      <c r="A176" s="413"/>
      <c r="B176" s="44" t="s">
        <v>336</v>
      </c>
      <c r="C176" s="44" t="s">
        <v>338</v>
      </c>
      <c r="D176" s="44" t="s">
        <v>23</v>
      </c>
      <c r="E176" s="411" t="s">
        <v>340</v>
      </c>
      <c r="F176" s="411"/>
      <c r="G176" s="415"/>
      <c r="H176" s="416"/>
      <c r="I176" s="417"/>
      <c r="J176" s="15" t="s">
        <v>1</v>
      </c>
      <c r="K176" s="16"/>
      <c r="L176" s="16"/>
      <c r="M176" s="17"/>
      <c r="N176" s="121"/>
      <c r="V176" s="122"/>
    </row>
    <row r="177" spans="1:22" ht="13.8" thickBot="1">
      <c r="A177" s="414"/>
      <c r="B177" s="11"/>
      <c r="C177" s="11"/>
      <c r="D177" s="12"/>
      <c r="E177" s="13" t="s">
        <v>4</v>
      </c>
      <c r="F177" s="14"/>
      <c r="G177" s="469"/>
      <c r="H177" s="470"/>
      <c r="I177" s="471"/>
      <c r="J177" s="15" t="s">
        <v>0</v>
      </c>
      <c r="K177" s="16"/>
      <c r="L177" s="16"/>
      <c r="M177" s="17"/>
      <c r="N177" s="121"/>
      <c r="V177" s="122"/>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121"/>
      <c r="V178" s="122"/>
    </row>
    <row r="179" spans="1:22" ht="13.8" thickBot="1">
      <c r="A179" s="413"/>
      <c r="B179" s="10"/>
      <c r="C179" s="10"/>
      <c r="D179" s="123"/>
      <c r="E179" s="10"/>
      <c r="F179" s="10"/>
      <c r="G179" s="477"/>
      <c r="H179" s="474"/>
      <c r="I179" s="478"/>
      <c r="J179" s="61" t="s">
        <v>2</v>
      </c>
      <c r="K179" s="61"/>
      <c r="L179" s="61"/>
      <c r="M179" s="62"/>
      <c r="N179" s="121"/>
      <c r="V179" s="122">
        <f>G179</f>
        <v>0</v>
      </c>
    </row>
    <row r="180" spans="1:22" ht="21" thickBot="1">
      <c r="A180" s="413"/>
      <c r="B180" s="44" t="s">
        <v>336</v>
      </c>
      <c r="C180" s="44" t="s">
        <v>338</v>
      </c>
      <c r="D180" s="44" t="s">
        <v>23</v>
      </c>
      <c r="E180" s="411" t="s">
        <v>340</v>
      </c>
      <c r="F180" s="411"/>
      <c r="G180" s="415"/>
      <c r="H180" s="416"/>
      <c r="I180" s="417"/>
      <c r="J180" s="15" t="s">
        <v>1</v>
      </c>
      <c r="K180" s="16"/>
      <c r="L180" s="16"/>
      <c r="M180" s="17"/>
      <c r="N180" s="121"/>
      <c r="V180" s="122"/>
    </row>
    <row r="181" spans="1:22" ht="13.8" thickBot="1">
      <c r="A181" s="414"/>
      <c r="B181" s="11"/>
      <c r="C181" s="11"/>
      <c r="D181" s="12"/>
      <c r="E181" s="13" t="s">
        <v>4</v>
      </c>
      <c r="F181" s="14"/>
      <c r="G181" s="469"/>
      <c r="H181" s="470"/>
      <c r="I181" s="471"/>
      <c r="J181" s="15" t="s">
        <v>0</v>
      </c>
      <c r="K181" s="16"/>
      <c r="L181" s="16"/>
      <c r="M181" s="17"/>
      <c r="N181" s="121"/>
      <c r="V181" s="122"/>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121"/>
      <c r="V182" s="122"/>
    </row>
    <row r="183" spans="1:22" ht="13.8" thickBot="1">
      <c r="A183" s="413"/>
      <c r="B183" s="10"/>
      <c r="C183" s="10"/>
      <c r="D183" s="123"/>
      <c r="E183" s="10"/>
      <c r="F183" s="10"/>
      <c r="G183" s="477"/>
      <c r="H183" s="474"/>
      <c r="I183" s="478"/>
      <c r="J183" s="61" t="s">
        <v>2</v>
      </c>
      <c r="K183" s="61"/>
      <c r="L183" s="61"/>
      <c r="M183" s="62"/>
      <c r="N183" s="121"/>
      <c r="V183" s="122">
        <f>G183</f>
        <v>0</v>
      </c>
    </row>
    <row r="184" spans="1:22" ht="21" thickBot="1">
      <c r="A184" s="413"/>
      <c r="B184" s="44" t="s">
        <v>336</v>
      </c>
      <c r="C184" s="44" t="s">
        <v>338</v>
      </c>
      <c r="D184" s="44" t="s">
        <v>23</v>
      </c>
      <c r="E184" s="411" t="s">
        <v>340</v>
      </c>
      <c r="F184" s="411"/>
      <c r="G184" s="415"/>
      <c r="H184" s="416"/>
      <c r="I184" s="417"/>
      <c r="J184" s="15" t="s">
        <v>1</v>
      </c>
      <c r="K184" s="16"/>
      <c r="L184" s="16"/>
      <c r="M184" s="17"/>
      <c r="N184" s="121"/>
      <c r="V184" s="122"/>
    </row>
    <row r="185" spans="1:22" ht="13.8" thickBot="1">
      <c r="A185" s="414"/>
      <c r="B185" s="11"/>
      <c r="C185" s="11"/>
      <c r="D185" s="12"/>
      <c r="E185" s="13" t="s">
        <v>4</v>
      </c>
      <c r="F185" s="14"/>
      <c r="G185" s="469"/>
      <c r="H185" s="470"/>
      <c r="I185" s="471"/>
      <c r="J185" s="15" t="s">
        <v>0</v>
      </c>
      <c r="K185" s="16"/>
      <c r="L185" s="16"/>
      <c r="M185" s="17"/>
      <c r="N185" s="121"/>
      <c r="V185" s="122"/>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121"/>
      <c r="V186" s="122"/>
    </row>
    <row r="187" spans="1:22" ht="13.8" thickBot="1">
      <c r="A187" s="413"/>
      <c r="B187" s="10"/>
      <c r="C187" s="10"/>
      <c r="D187" s="123"/>
      <c r="E187" s="10"/>
      <c r="F187" s="10"/>
      <c r="G187" s="477"/>
      <c r="H187" s="474"/>
      <c r="I187" s="478"/>
      <c r="J187" s="61" t="s">
        <v>2</v>
      </c>
      <c r="K187" s="61"/>
      <c r="L187" s="61"/>
      <c r="M187" s="62"/>
      <c r="N187" s="121"/>
      <c r="V187" s="122">
        <f>G187</f>
        <v>0</v>
      </c>
    </row>
    <row r="188" spans="1:22" ht="21" thickBot="1">
      <c r="A188" s="413"/>
      <c r="B188" s="44" t="s">
        <v>336</v>
      </c>
      <c r="C188" s="44" t="s">
        <v>338</v>
      </c>
      <c r="D188" s="44" t="s">
        <v>23</v>
      </c>
      <c r="E188" s="411" t="s">
        <v>340</v>
      </c>
      <c r="F188" s="411"/>
      <c r="G188" s="415"/>
      <c r="H188" s="416"/>
      <c r="I188" s="417"/>
      <c r="J188" s="15" t="s">
        <v>1</v>
      </c>
      <c r="K188" s="16"/>
      <c r="L188" s="16"/>
      <c r="M188" s="17"/>
      <c r="N188" s="121"/>
      <c r="V188" s="122"/>
    </row>
    <row r="189" spans="1:22" ht="13.8" thickBot="1">
      <c r="A189" s="414"/>
      <c r="B189" s="11"/>
      <c r="C189" s="11"/>
      <c r="D189" s="12"/>
      <c r="E189" s="13" t="s">
        <v>4</v>
      </c>
      <c r="F189" s="14"/>
      <c r="G189" s="469"/>
      <c r="H189" s="470"/>
      <c r="I189" s="471"/>
      <c r="J189" s="15" t="s">
        <v>0</v>
      </c>
      <c r="K189" s="16"/>
      <c r="L189" s="16"/>
      <c r="M189" s="17"/>
      <c r="N189" s="121"/>
      <c r="V189" s="122"/>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121"/>
      <c r="V190" s="122"/>
    </row>
    <row r="191" spans="1:22" ht="13.8" thickBot="1">
      <c r="A191" s="413"/>
      <c r="B191" s="10"/>
      <c r="C191" s="10"/>
      <c r="D191" s="123"/>
      <c r="E191" s="10"/>
      <c r="F191" s="10"/>
      <c r="G191" s="477"/>
      <c r="H191" s="474"/>
      <c r="I191" s="478"/>
      <c r="J191" s="61" t="s">
        <v>2</v>
      </c>
      <c r="K191" s="61"/>
      <c r="L191" s="61"/>
      <c r="M191" s="62"/>
      <c r="N191" s="121"/>
      <c r="V191" s="122">
        <f>G191</f>
        <v>0</v>
      </c>
    </row>
    <row r="192" spans="1:22" ht="21" thickBot="1">
      <c r="A192" s="413"/>
      <c r="B192" s="44" t="s">
        <v>336</v>
      </c>
      <c r="C192" s="44" t="s">
        <v>338</v>
      </c>
      <c r="D192" s="44" t="s">
        <v>23</v>
      </c>
      <c r="E192" s="411" t="s">
        <v>340</v>
      </c>
      <c r="F192" s="411"/>
      <c r="G192" s="415"/>
      <c r="H192" s="416"/>
      <c r="I192" s="417"/>
      <c r="J192" s="15" t="s">
        <v>1</v>
      </c>
      <c r="K192" s="16"/>
      <c r="L192" s="16"/>
      <c r="M192" s="17"/>
      <c r="N192" s="121"/>
      <c r="V192" s="122"/>
    </row>
    <row r="193" spans="1:22" ht="13.8" thickBot="1">
      <c r="A193" s="414"/>
      <c r="B193" s="11"/>
      <c r="C193" s="11"/>
      <c r="D193" s="12"/>
      <c r="E193" s="13" t="s">
        <v>4</v>
      </c>
      <c r="F193" s="14"/>
      <c r="G193" s="469"/>
      <c r="H193" s="470"/>
      <c r="I193" s="471"/>
      <c r="J193" s="15" t="s">
        <v>0</v>
      </c>
      <c r="K193" s="16"/>
      <c r="L193" s="16"/>
      <c r="M193" s="17"/>
      <c r="N193" s="121"/>
      <c r="V193" s="122"/>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121"/>
      <c r="V194" s="122"/>
    </row>
    <row r="195" spans="1:22" ht="13.8" thickBot="1">
      <c r="A195" s="413"/>
      <c r="B195" s="10"/>
      <c r="C195" s="10"/>
      <c r="D195" s="123"/>
      <c r="E195" s="10"/>
      <c r="F195" s="10"/>
      <c r="G195" s="477"/>
      <c r="H195" s="474"/>
      <c r="I195" s="478"/>
      <c r="J195" s="61" t="s">
        <v>2</v>
      </c>
      <c r="K195" s="61"/>
      <c r="L195" s="61"/>
      <c r="M195" s="62"/>
      <c r="N195" s="121"/>
      <c r="V195" s="122">
        <f>G195</f>
        <v>0</v>
      </c>
    </row>
    <row r="196" spans="1:22" ht="21" thickBot="1">
      <c r="A196" s="413"/>
      <c r="B196" s="44" t="s">
        <v>336</v>
      </c>
      <c r="C196" s="44" t="s">
        <v>338</v>
      </c>
      <c r="D196" s="44" t="s">
        <v>23</v>
      </c>
      <c r="E196" s="411" t="s">
        <v>340</v>
      </c>
      <c r="F196" s="411"/>
      <c r="G196" s="415"/>
      <c r="H196" s="416"/>
      <c r="I196" s="417"/>
      <c r="J196" s="15" t="s">
        <v>1</v>
      </c>
      <c r="K196" s="16"/>
      <c r="L196" s="16"/>
      <c r="M196" s="17"/>
      <c r="N196" s="121"/>
      <c r="V196" s="122"/>
    </row>
    <row r="197" spans="1:22" ht="13.8" thickBot="1">
      <c r="A197" s="414"/>
      <c r="B197" s="11"/>
      <c r="C197" s="11"/>
      <c r="D197" s="12"/>
      <c r="E197" s="13" t="s">
        <v>4</v>
      </c>
      <c r="F197" s="14"/>
      <c r="G197" s="469"/>
      <c r="H197" s="470"/>
      <c r="I197" s="471"/>
      <c r="J197" s="15" t="s">
        <v>0</v>
      </c>
      <c r="K197" s="16"/>
      <c r="L197" s="16"/>
      <c r="M197" s="17"/>
      <c r="N197" s="121"/>
      <c r="V197" s="122"/>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121"/>
      <c r="V198" s="122"/>
    </row>
    <row r="199" spans="1:22" ht="13.8" thickBot="1">
      <c r="A199" s="413"/>
      <c r="B199" s="10"/>
      <c r="C199" s="10"/>
      <c r="D199" s="123"/>
      <c r="E199" s="10"/>
      <c r="F199" s="10"/>
      <c r="G199" s="477"/>
      <c r="H199" s="474"/>
      <c r="I199" s="478"/>
      <c r="J199" s="61" t="s">
        <v>2</v>
      </c>
      <c r="K199" s="61"/>
      <c r="L199" s="61"/>
      <c r="M199" s="62"/>
      <c r="N199" s="121"/>
      <c r="V199" s="122">
        <f>G199</f>
        <v>0</v>
      </c>
    </row>
    <row r="200" spans="1:22" ht="21" thickBot="1">
      <c r="A200" s="413"/>
      <c r="B200" s="44" t="s">
        <v>336</v>
      </c>
      <c r="C200" s="44" t="s">
        <v>338</v>
      </c>
      <c r="D200" s="44" t="s">
        <v>23</v>
      </c>
      <c r="E200" s="411" t="s">
        <v>340</v>
      </c>
      <c r="F200" s="411"/>
      <c r="G200" s="415"/>
      <c r="H200" s="416"/>
      <c r="I200" s="417"/>
      <c r="J200" s="15" t="s">
        <v>1</v>
      </c>
      <c r="K200" s="16"/>
      <c r="L200" s="16"/>
      <c r="M200" s="17"/>
      <c r="N200" s="121"/>
      <c r="V200" s="122"/>
    </row>
    <row r="201" spans="1:22" ht="13.8" thickBot="1">
      <c r="A201" s="414"/>
      <c r="B201" s="11"/>
      <c r="C201" s="11"/>
      <c r="D201" s="12"/>
      <c r="E201" s="13" t="s">
        <v>4</v>
      </c>
      <c r="F201" s="14"/>
      <c r="G201" s="469"/>
      <c r="H201" s="470"/>
      <c r="I201" s="471"/>
      <c r="J201" s="15" t="s">
        <v>0</v>
      </c>
      <c r="K201" s="16"/>
      <c r="L201" s="16"/>
      <c r="M201" s="17"/>
      <c r="N201" s="121"/>
      <c r="V201" s="122"/>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121"/>
      <c r="V202" s="122"/>
    </row>
    <row r="203" spans="1:22" ht="13.8" thickBot="1">
      <c r="A203" s="413"/>
      <c r="B203" s="10"/>
      <c r="C203" s="10"/>
      <c r="D203" s="123"/>
      <c r="E203" s="10"/>
      <c r="F203" s="10"/>
      <c r="G203" s="477"/>
      <c r="H203" s="474"/>
      <c r="I203" s="478"/>
      <c r="J203" s="61" t="s">
        <v>2</v>
      </c>
      <c r="K203" s="61"/>
      <c r="L203" s="61"/>
      <c r="M203" s="62"/>
      <c r="N203" s="121"/>
      <c r="V203" s="122">
        <f>G203</f>
        <v>0</v>
      </c>
    </row>
    <row r="204" spans="1:22" ht="21" thickBot="1">
      <c r="A204" s="413"/>
      <c r="B204" s="44" t="s">
        <v>336</v>
      </c>
      <c r="C204" s="44" t="s">
        <v>338</v>
      </c>
      <c r="D204" s="44" t="s">
        <v>23</v>
      </c>
      <c r="E204" s="411" t="s">
        <v>340</v>
      </c>
      <c r="F204" s="411"/>
      <c r="G204" s="415"/>
      <c r="H204" s="416"/>
      <c r="I204" s="417"/>
      <c r="J204" s="15" t="s">
        <v>1</v>
      </c>
      <c r="K204" s="16"/>
      <c r="L204" s="16"/>
      <c r="M204" s="17"/>
      <c r="N204" s="121"/>
      <c r="V204" s="122"/>
    </row>
    <row r="205" spans="1:22" ht="13.8" thickBot="1">
      <c r="A205" s="414"/>
      <c r="B205" s="11"/>
      <c r="C205" s="11"/>
      <c r="D205" s="12"/>
      <c r="E205" s="13" t="s">
        <v>4</v>
      </c>
      <c r="F205" s="14"/>
      <c r="G205" s="469"/>
      <c r="H205" s="470"/>
      <c r="I205" s="471"/>
      <c r="J205" s="15" t="s">
        <v>0</v>
      </c>
      <c r="K205" s="16"/>
      <c r="L205" s="16"/>
      <c r="M205" s="17"/>
      <c r="N205" s="121"/>
      <c r="V205" s="122"/>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121"/>
      <c r="V206" s="122"/>
    </row>
    <row r="207" spans="1:22" ht="13.8" thickBot="1">
      <c r="A207" s="413"/>
      <c r="B207" s="10"/>
      <c r="C207" s="10"/>
      <c r="D207" s="123"/>
      <c r="E207" s="10"/>
      <c r="F207" s="10"/>
      <c r="G207" s="477"/>
      <c r="H207" s="474"/>
      <c r="I207" s="478"/>
      <c r="J207" s="61" t="s">
        <v>2</v>
      </c>
      <c r="K207" s="61"/>
      <c r="L207" s="61"/>
      <c r="M207" s="62"/>
      <c r="N207" s="121"/>
      <c r="V207" s="122">
        <f>G207</f>
        <v>0</v>
      </c>
    </row>
    <row r="208" spans="1:22" ht="21" thickBot="1">
      <c r="A208" s="413"/>
      <c r="B208" s="44" t="s">
        <v>336</v>
      </c>
      <c r="C208" s="44" t="s">
        <v>338</v>
      </c>
      <c r="D208" s="44" t="s">
        <v>23</v>
      </c>
      <c r="E208" s="411" t="s">
        <v>340</v>
      </c>
      <c r="F208" s="411"/>
      <c r="G208" s="415"/>
      <c r="H208" s="416"/>
      <c r="I208" s="417"/>
      <c r="J208" s="15" t="s">
        <v>1</v>
      </c>
      <c r="K208" s="16"/>
      <c r="L208" s="16"/>
      <c r="M208" s="17"/>
      <c r="N208" s="121"/>
      <c r="V208" s="122"/>
    </row>
    <row r="209" spans="1:22" ht="13.8" thickBot="1">
      <c r="A209" s="414"/>
      <c r="B209" s="11"/>
      <c r="C209" s="11"/>
      <c r="D209" s="12"/>
      <c r="E209" s="13" t="s">
        <v>4</v>
      </c>
      <c r="F209" s="14"/>
      <c r="G209" s="469"/>
      <c r="H209" s="470"/>
      <c r="I209" s="471"/>
      <c r="J209" s="15" t="s">
        <v>0</v>
      </c>
      <c r="K209" s="16"/>
      <c r="L209" s="16"/>
      <c r="M209" s="17"/>
      <c r="N209" s="121"/>
      <c r="V209" s="122"/>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121"/>
      <c r="V210" s="122"/>
    </row>
    <row r="211" spans="1:22" ht="13.8" thickBot="1">
      <c r="A211" s="413"/>
      <c r="B211" s="10"/>
      <c r="C211" s="10"/>
      <c r="D211" s="123"/>
      <c r="E211" s="10"/>
      <c r="F211" s="10"/>
      <c r="G211" s="477"/>
      <c r="H211" s="474"/>
      <c r="I211" s="478"/>
      <c r="J211" s="61" t="s">
        <v>2</v>
      </c>
      <c r="K211" s="61"/>
      <c r="L211" s="61"/>
      <c r="M211" s="62"/>
      <c r="N211" s="121"/>
      <c r="V211" s="122">
        <f>G211</f>
        <v>0</v>
      </c>
    </row>
    <row r="212" spans="1:22" ht="21" thickBot="1">
      <c r="A212" s="413"/>
      <c r="B212" s="44" t="s">
        <v>336</v>
      </c>
      <c r="C212" s="44" t="s">
        <v>338</v>
      </c>
      <c r="D212" s="44" t="s">
        <v>23</v>
      </c>
      <c r="E212" s="411" t="s">
        <v>340</v>
      </c>
      <c r="F212" s="411"/>
      <c r="G212" s="415"/>
      <c r="H212" s="416"/>
      <c r="I212" s="417"/>
      <c r="J212" s="15" t="s">
        <v>1</v>
      </c>
      <c r="K212" s="16"/>
      <c r="L212" s="16"/>
      <c r="M212" s="17"/>
      <c r="N212" s="121"/>
      <c r="V212" s="122"/>
    </row>
    <row r="213" spans="1:22" ht="13.8" thickBot="1">
      <c r="A213" s="414"/>
      <c r="B213" s="11"/>
      <c r="C213" s="11"/>
      <c r="D213" s="12"/>
      <c r="E213" s="13" t="s">
        <v>4</v>
      </c>
      <c r="F213" s="14"/>
      <c r="G213" s="469"/>
      <c r="H213" s="470"/>
      <c r="I213" s="471"/>
      <c r="J213" s="15" t="s">
        <v>0</v>
      </c>
      <c r="K213" s="16"/>
      <c r="L213" s="16"/>
      <c r="M213" s="17"/>
      <c r="N213" s="121"/>
      <c r="V213" s="122"/>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121"/>
      <c r="V214" s="122"/>
    </row>
    <row r="215" spans="1:22" ht="13.8" thickBot="1">
      <c r="A215" s="413"/>
      <c r="B215" s="10"/>
      <c r="C215" s="10"/>
      <c r="D215" s="123"/>
      <c r="E215" s="10"/>
      <c r="F215" s="10"/>
      <c r="G215" s="477"/>
      <c r="H215" s="474"/>
      <c r="I215" s="478"/>
      <c r="J215" s="61" t="s">
        <v>2</v>
      </c>
      <c r="K215" s="61"/>
      <c r="L215" s="61"/>
      <c r="M215" s="62"/>
      <c r="N215" s="121"/>
      <c r="V215" s="122">
        <f>G215</f>
        <v>0</v>
      </c>
    </row>
    <row r="216" spans="1:22" ht="21" thickBot="1">
      <c r="A216" s="413"/>
      <c r="B216" s="44" t="s">
        <v>336</v>
      </c>
      <c r="C216" s="44" t="s">
        <v>338</v>
      </c>
      <c r="D216" s="44" t="s">
        <v>23</v>
      </c>
      <c r="E216" s="411" t="s">
        <v>340</v>
      </c>
      <c r="F216" s="411"/>
      <c r="G216" s="415"/>
      <c r="H216" s="416"/>
      <c r="I216" s="417"/>
      <c r="J216" s="15" t="s">
        <v>1</v>
      </c>
      <c r="K216" s="16"/>
      <c r="L216" s="16"/>
      <c r="M216" s="17"/>
      <c r="N216" s="121"/>
      <c r="V216" s="122"/>
    </row>
    <row r="217" spans="1:22" ht="13.8" thickBot="1">
      <c r="A217" s="414"/>
      <c r="B217" s="11"/>
      <c r="C217" s="11"/>
      <c r="D217" s="12"/>
      <c r="E217" s="13" t="s">
        <v>4</v>
      </c>
      <c r="F217" s="14"/>
      <c r="G217" s="469"/>
      <c r="H217" s="470"/>
      <c r="I217" s="471"/>
      <c r="J217" s="15" t="s">
        <v>0</v>
      </c>
      <c r="K217" s="16"/>
      <c r="L217" s="16"/>
      <c r="M217" s="17"/>
      <c r="N217" s="121"/>
      <c r="V217" s="122"/>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121"/>
      <c r="V218" s="122"/>
    </row>
    <row r="219" spans="1:22" ht="13.8" thickBot="1">
      <c r="A219" s="413"/>
      <c r="B219" s="10"/>
      <c r="C219" s="10"/>
      <c r="D219" s="123"/>
      <c r="E219" s="10"/>
      <c r="F219" s="10"/>
      <c r="G219" s="477"/>
      <c r="H219" s="474"/>
      <c r="I219" s="478"/>
      <c r="J219" s="61" t="s">
        <v>2</v>
      </c>
      <c r="K219" s="61"/>
      <c r="L219" s="61"/>
      <c r="M219" s="62"/>
      <c r="N219" s="121"/>
      <c r="V219" s="122">
        <f>G219</f>
        <v>0</v>
      </c>
    </row>
    <row r="220" spans="1:22" ht="21" thickBot="1">
      <c r="A220" s="413"/>
      <c r="B220" s="44" t="s">
        <v>336</v>
      </c>
      <c r="C220" s="44" t="s">
        <v>338</v>
      </c>
      <c r="D220" s="44" t="s">
        <v>23</v>
      </c>
      <c r="E220" s="411" t="s">
        <v>340</v>
      </c>
      <c r="F220" s="411"/>
      <c r="G220" s="415"/>
      <c r="H220" s="416"/>
      <c r="I220" s="417"/>
      <c r="J220" s="15" t="s">
        <v>1</v>
      </c>
      <c r="K220" s="16"/>
      <c r="L220" s="16"/>
      <c r="M220" s="17"/>
      <c r="N220" s="121"/>
      <c r="V220" s="122"/>
    </row>
    <row r="221" spans="1:22" ht="13.8" thickBot="1">
      <c r="A221" s="414"/>
      <c r="B221" s="11"/>
      <c r="C221" s="11"/>
      <c r="D221" s="12"/>
      <c r="E221" s="13" t="s">
        <v>4</v>
      </c>
      <c r="F221" s="14"/>
      <c r="G221" s="469"/>
      <c r="H221" s="470"/>
      <c r="I221" s="471"/>
      <c r="J221" s="15" t="s">
        <v>0</v>
      </c>
      <c r="K221" s="16"/>
      <c r="L221" s="16"/>
      <c r="M221" s="17"/>
      <c r="N221" s="121"/>
      <c r="V221" s="122"/>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121"/>
      <c r="V222" s="122"/>
    </row>
    <row r="223" spans="1:22" ht="13.8" thickBot="1">
      <c r="A223" s="413"/>
      <c r="B223" s="10"/>
      <c r="C223" s="10"/>
      <c r="D223" s="123"/>
      <c r="E223" s="10"/>
      <c r="F223" s="10"/>
      <c r="G223" s="477"/>
      <c r="H223" s="474"/>
      <c r="I223" s="478"/>
      <c r="J223" s="61" t="s">
        <v>2</v>
      </c>
      <c r="K223" s="61"/>
      <c r="L223" s="61"/>
      <c r="M223" s="62"/>
      <c r="N223" s="121"/>
      <c r="V223" s="122">
        <f>G223</f>
        <v>0</v>
      </c>
    </row>
    <row r="224" spans="1:22" ht="21" thickBot="1">
      <c r="A224" s="413"/>
      <c r="B224" s="44" t="s">
        <v>336</v>
      </c>
      <c r="C224" s="44" t="s">
        <v>338</v>
      </c>
      <c r="D224" s="44" t="s">
        <v>23</v>
      </c>
      <c r="E224" s="411" t="s">
        <v>340</v>
      </c>
      <c r="F224" s="411"/>
      <c r="G224" s="415"/>
      <c r="H224" s="416"/>
      <c r="I224" s="417"/>
      <c r="J224" s="15" t="s">
        <v>1</v>
      </c>
      <c r="K224" s="16"/>
      <c r="L224" s="16"/>
      <c r="M224" s="17"/>
      <c r="N224" s="121"/>
      <c r="V224" s="122"/>
    </row>
    <row r="225" spans="1:22" ht="13.8" thickBot="1">
      <c r="A225" s="414"/>
      <c r="B225" s="11"/>
      <c r="C225" s="11"/>
      <c r="D225" s="12"/>
      <c r="E225" s="13" t="s">
        <v>4</v>
      </c>
      <c r="F225" s="14"/>
      <c r="G225" s="469"/>
      <c r="H225" s="470"/>
      <c r="I225" s="471"/>
      <c r="J225" s="15" t="s">
        <v>0</v>
      </c>
      <c r="K225" s="16"/>
      <c r="L225" s="16"/>
      <c r="M225" s="17"/>
      <c r="N225" s="121"/>
      <c r="V225" s="122"/>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121"/>
      <c r="V226" s="122"/>
    </row>
    <row r="227" spans="1:22" ht="13.8" thickBot="1">
      <c r="A227" s="413"/>
      <c r="B227" s="10"/>
      <c r="C227" s="10"/>
      <c r="D227" s="123"/>
      <c r="E227" s="10"/>
      <c r="F227" s="10"/>
      <c r="G227" s="477"/>
      <c r="H227" s="474"/>
      <c r="I227" s="478"/>
      <c r="J227" s="61" t="s">
        <v>2</v>
      </c>
      <c r="K227" s="61"/>
      <c r="L227" s="61"/>
      <c r="M227" s="62"/>
      <c r="N227" s="121"/>
      <c r="V227" s="122">
        <f>G227</f>
        <v>0</v>
      </c>
    </row>
    <row r="228" spans="1:22" ht="21" thickBot="1">
      <c r="A228" s="413"/>
      <c r="B228" s="44" t="s">
        <v>336</v>
      </c>
      <c r="C228" s="44" t="s">
        <v>338</v>
      </c>
      <c r="D228" s="44" t="s">
        <v>23</v>
      </c>
      <c r="E228" s="411" t="s">
        <v>340</v>
      </c>
      <c r="F228" s="411"/>
      <c r="G228" s="415"/>
      <c r="H228" s="416"/>
      <c r="I228" s="417"/>
      <c r="J228" s="15" t="s">
        <v>1</v>
      </c>
      <c r="K228" s="16"/>
      <c r="L228" s="16"/>
      <c r="M228" s="17"/>
      <c r="N228" s="121"/>
      <c r="V228" s="122"/>
    </row>
    <row r="229" spans="1:22" ht="13.8" thickBot="1">
      <c r="A229" s="414"/>
      <c r="B229" s="11"/>
      <c r="C229" s="11"/>
      <c r="D229" s="12"/>
      <c r="E229" s="13" t="s">
        <v>4</v>
      </c>
      <c r="F229" s="14"/>
      <c r="G229" s="469"/>
      <c r="H229" s="470"/>
      <c r="I229" s="471"/>
      <c r="J229" s="15" t="s">
        <v>0</v>
      </c>
      <c r="K229" s="16"/>
      <c r="L229" s="16"/>
      <c r="M229" s="17"/>
      <c r="N229" s="121"/>
      <c r="V229" s="122"/>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121"/>
      <c r="V230" s="122"/>
    </row>
    <row r="231" spans="1:22" ht="13.8" thickBot="1">
      <c r="A231" s="413"/>
      <c r="B231" s="10"/>
      <c r="C231" s="10"/>
      <c r="D231" s="123"/>
      <c r="E231" s="10"/>
      <c r="F231" s="10"/>
      <c r="G231" s="477"/>
      <c r="H231" s="474"/>
      <c r="I231" s="478"/>
      <c r="J231" s="61" t="s">
        <v>2</v>
      </c>
      <c r="K231" s="61"/>
      <c r="L231" s="61"/>
      <c r="M231" s="62"/>
      <c r="N231" s="121"/>
      <c r="V231" s="122">
        <f>G231</f>
        <v>0</v>
      </c>
    </row>
    <row r="232" spans="1:22" ht="21" thickBot="1">
      <c r="A232" s="413"/>
      <c r="B232" s="44" t="s">
        <v>336</v>
      </c>
      <c r="C232" s="44" t="s">
        <v>338</v>
      </c>
      <c r="D232" s="44" t="s">
        <v>23</v>
      </c>
      <c r="E232" s="411" t="s">
        <v>340</v>
      </c>
      <c r="F232" s="411"/>
      <c r="G232" s="415"/>
      <c r="H232" s="416"/>
      <c r="I232" s="417"/>
      <c r="J232" s="15" t="s">
        <v>1</v>
      </c>
      <c r="K232" s="16"/>
      <c r="L232" s="16"/>
      <c r="M232" s="17"/>
      <c r="N232" s="121"/>
      <c r="V232" s="122"/>
    </row>
    <row r="233" spans="1:22" ht="13.8" thickBot="1">
      <c r="A233" s="414"/>
      <c r="B233" s="11"/>
      <c r="C233" s="11"/>
      <c r="D233" s="12"/>
      <c r="E233" s="13" t="s">
        <v>4</v>
      </c>
      <c r="F233" s="14"/>
      <c r="G233" s="469"/>
      <c r="H233" s="470"/>
      <c r="I233" s="471"/>
      <c r="J233" s="15" t="s">
        <v>0</v>
      </c>
      <c r="K233" s="16"/>
      <c r="L233" s="16"/>
      <c r="M233" s="17"/>
      <c r="N233" s="121"/>
      <c r="V233" s="122"/>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121"/>
      <c r="V234" s="122"/>
    </row>
    <row r="235" spans="1:22" ht="13.8" thickBot="1">
      <c r="A235" s="413"/>
      <c r="B235" s="10"/>
      <c r="C235" s="10"/>
      <c r="D235" s="123"/>
      <c r="E235" s="10"/>
      <c r="F235" s="10"/>
      <c r="G235" s="477"/>
      <c r="H235" s="474"/>
      <c r="I235" s="478"/>
      <c r="J235" s="61" t="s">
        <v>2</v>
      </c>
      <c r="K235" s="61"/>
      <c r="L235" s="61"/>
      <c r="M235" s="62"/>
      <c r="N235" s="121"/>
      <c r="V235" s="122">
        <f>G235</f>
        <v>0</v>
      </c>
    </row>
    <row r="236" spans="1:22" ht="21" thickBot="1">
      <c r="A236" s="413"/>
      <c r="B236" s="44" t="s">
        <v>336</v>
      </c>
      <c r="C236" s="44" t="s">
        <v>338</v>
      </c>
      <c r="D236" s="44" t="s">
        <v>23</v>
      </c>
      <c r="E236" s="411" t="s">
        <v>340</v>
      </c>
      <c r="F236" s="411"/>
      <c r="G236" s="415"/>
      <c r="H236" s="416"/>
      <c r="I236" s="417"/>
      <c r="J236" s="15" t="s">
        <v>1</v>
      </c>
      <c r="K236" s="16"/>
      <c r="L236" s="16"/>
      <c r="M236" s="17"/>
      <c r="N236" s="121"/>
      <c r="V236" s="122"/>
    </row>
    <row r="237" spans="1:22" ht="13.8" thickBot="1">
      <c r="A237" s="414"/>
      <c r="B237" s="11"/>
      <c r="C237" s="11"/>
      <c r="D237" s="12"/>
      <c r="E237" s="13" t="s">
        <v>4</v>
      </c>
      <c r="F237" s="14"/>
      <c r="G237" s="469"/>
      <c r="H237" s="470"/>
      <c r="I237" s="471"/>
      <c r="J237" s="15" t="s">
        <v>0</v>
      </c>
      <c r="K237" s="16"/>
      <c r="L237" s="16"/>
      <c r="M237" s="17"/>
      <c r="N237" s="121"/>
      <c r="V237" s="122"/>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121"/>
      <c r="V238" s="122"/>
    </row>
    <row r="239" spans="1:22" ht="13.8" thickBot="1">
      <c r="A239" s="413"/>
      <c r="B239" s="10"/>
      <c r="C239" s="10"/>
      <c r="D239" s="123"/>
      <c r="E239" s="10"/>
      <c r="F239" s="10"/>
      <c r="G239" s="477"/>
      <c r="H239" s="474"/>
      <c r="I239" s="478"/>
      <c r="J239" s="61" t="s">
        <v>2</v>
      </c>
      <c r="K239" s="61"/>
      <c r="L239" s="61"/>
      <c r="M239" s="62"/>
      <c r="N239" s="121"/>
      <c r="V239" s="122">
        <f>G239</f>
        <v>0</v>
      </c>
    </row>
    <row r="240" spans="1:22" ht="21" thickBot="1">
      <c r="A240" s="413"/>
      <c r="B240" s="44" t="s">
        <v>336</v>
      </c>
      <c r="C240" s="44" t="s">
        <v>338</v>
      </c>
      <c r="D240" s="44" t="s">
        <v>23</v>
      </c>
      <c r="E240" s="411" t="s">
        <v>340</v>
      </c>
      <c r="F240" s="411"/>
      <c r="G240" s="415"/>
      <c r="H240" s="416"/>
      <c r="I240" s="417"/>
      <c r="J240" s="15" t="s">
        <v>1</v>
      </c>
      <c r="K240" s="16"/>
      <c r="L240" s="16"/>
      <c r="M240" s="17"/>
      <c r="N240" s="121"/>
      <c r="V240" s="122"/>
    </row>
    <row r="241" spans="1:22" ht="13.8" thickBot="1">
      <c r="A241" s="414"/>
      <c r="B241" s="11"/>
      <c r="C241" s="11"/>
      <c r="D241" s="12"/>
      <c r="E241" s="13" t="s">
        <v>4</v>
      </c>
      <c r="F241" s="14"/>
      <c r="G241" s="469"/>
      <c r="H241" s="470"/>
      <c r="I241" s="471"/>
      <c r="J241" s="15" t="s">
        <v>0</v>
      </c>
      <c r="K241" s="16"/>
      <c r="L241" s="16"/>
      <c r="M241" s="17"/>
      <c r="N241" s="121"/>
      <c r="V241" s="122"/>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121"/>
      <c r="V242" s="122"/>
    </row>
    <row r="243" spans="1:22" ht="13.8" thickBot="1">
      <c r="A243" s="413"/>
      <c r="B243" s="10"/>
      <c r="C243" s="10"/>
      <c r="D243" s="123"/>
      <c r="E243" s="10"/>
      <c r="F243" s="10"/>
      <c r="G243" s="477"/>
      <c r="H243" s="474"/>
      <c r="I243" s="478"/>
      <c r="J243" s="61" t="s">
        <v>2</v>
      </c>
      <c r="K243" s="61"/>
      <c r="L243" s="61"/>
      <c r="M243" s="62"/>
      <c r="N243" s="121"/>
      <c r="V243" s="122">
        <f>G243</f>
        <v>0</v>
      </c>
    </row>
    <row r="244" spans="1:22" ht="21" thickBot="1">
      <c r="A244" s="413"/>
      <c r="B244" s="44" t="s">
        <v>336</v>
      </c>
      <c r="C244" s="44" t="s">
        <v>338</v>
      </c>
      <c r="D244" s="44" t="s">
        <v>23</v>
      </c>
      <c r="E244" s="411" t="s">
        <v>340</v>
      </c>
      <c r="F244" s="411"/>
      <c r="G244" s="415"/>
      <c r="H244" s="416"/>
      <c r="I244" s="417"/>
      <c r="J244" s="15" t="s">
        <v>1</v>
      </c>
      <c r="K244" s="16"/>
      <c r="L244" s="16"/>
      <c r="M244" s="17"/>
      <c r="N244" s="121"/>
      <c r="V244" s="122"/>
    </row>
    <row r="245" spans="1:22" ht="13.8" thickBot="1">
      <c r="A245" s="414"/>
      <c r="B245" s="11"/>
      <c r="C245" s="11"/>
      <c r="D245" s="12"/>
      <c r="E245" s="13" t="s">
        <v>4</v>
      </c>
      <c r="F245" s="14"/>
      <c r="G245" s="469"/>
      <c r="H245" s="470"/>
      <c r="I245" s="471"/>
      <c r="J245" s="15" t="s">
        <v>0</v>
      </c>
      <c r="K245" s="16"/>
      <c r="L245" s="16"/>
      <c r="M245" s="17"/>
      <c r="N245" s="121"/>
      <c r="V245" s="122"/>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121"/>
      <c r="V246" s="122"/>
    </row>
    <row r="247" spans="1:22" ht="13.8" thickBot="1">
      <c r="A247" s="413"/>
      <c r="B247" s="10"/>
      <c r="C247" s="10"/>
      <c r="D247" s="123"/>
      <c r="E247" s="10"/>
      <c r="F247" s="10"/>
      <c r="G247" s="477"/>
      <c r="H247" s="474"/>
      <c r="I247" s="478"/>
      <c r="J247" s="61" t="s">
        <v>2</v>
      </c>
      <c r="K247" s="61"/>
      <c r="L247" s="61"/>
      <c r="M247" s="62"/>
      <c r="N247" s="121"/>
      <c r="V247" s="122">
        <f>G247</f>
        <v>0</v>
      </c>
    </row>
    <row r="248" spans="1:22" ht="21" thickBot="1">
      <c r="A248" s="413"/>
      <c r="B248" s="44" t="s">
        <v>336</v>
      </c>
      <c r="C248" s="44" t="s">
        <v>338</v>
      </c>
      <c r="D248" s="44" t="s">
        <v>23</v>
      </c>
      <c r="E248" s="411" t="s">
        <v>340</v>
      </c>
      <c r="F248" s="411"/>
      <c r="G248" s="415"/>
      <c r="H248" s="416"/>
      <c r="I248" s="417"/>
      <c r="J248" s="15" t="s">
        <v>1</v>
      </c>
      <c r="K248" s="16"/>
      <c r="L248" s="16"/>
      <c r="M248" s="17"/>
      <c r="N248" s="121"/>
      <c r="V248" s="122"/>
    </row>
    <row r="249" spans="1:22" ht="13.8" thickBot="1">
      <c r="A249" s="414"/>
      <c r="B249" s="11"/>
      <c r="C249" s="11"/>
      <c r="D249" s="12"/>
      <c r="E249" s="13" t="s">
        <v>4</v>
      </c>
      <c r="F249" s="14"/>
      <c r="G249" s="469"/>
      <c r="H249" s="470"/>
      <c r="I249" s="471"/>
      <c r="J249" s="15" t="s">
        <v>0</v>
      </c>
      <c r="K249" s="16"/>
      <c r="L249" s="16"/>
      <c r="M249" s="17"/>
      <c r="N249" s="121"/>
      <c r="V249" s="122"/>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121"/>
      <c r="V250" s="122"/>
    </row>
    <row r="251" spans="1:22" ht="13.8" thickBot="1">
      <c r="A251" s="413"/>
      <c r="B251" s="10"/>
      <c r="C251" s="10"/>
      <c r="D251" s="123"/>
      <c r="E251" s="10"/>
      <c r="F251" s="10"/>
      <c r="G251" s="477"/>
      <c r="H251" s="474"/>
      <c r="I251" s="478"/>
      <c r="J251" s="61" t="s">
        <v>2</v>
      </c>
      <c r="K251" s="61"/>
      <c r="L251" s="61"/>
      <c r="M251" s="62"/>
      <c r="N251" s="121"/>
      <c r="V251" s="122">
        <f>G251</f>
        <v>0</v>
      </c>
    </row>
    <row r="252" spans="1:22" ht="21" thickBot="1">
      <c r="A252" s="413"/>
      <c r="B252" s="44" t="s">
        <v>336</v>
      </c>
      <c r="C252" s="44" t="s">
        <v>338</v>
      </c>
      <c r="D252" s="44" t="s">
        <v>23</v>
      </c>
      <c r="E252" s="411" t="s">
        <v>340</v>
      </c>
      <c r="F252" s="411"/>
      <c r="G252" s="415"/>
      <c r="H252" s="416"/>
      <c r="I252" s="417"/>
      <c r="J252" s="15" t="s">
        <v>1</v>
      </c>
      <c r="K252" s="16"/>
      <c r="L252" s="16"/>
      <c r="M252" s="17"/>
      <c r="N252" s="121"/>
      <c r="V252" s="122"/>
    </row>
    <row r="253" spans="1:22" ht="13.8" thickBot="1">
      <c r="A253" s="414"/>
      <c r="B253" s="11"/>
      <c r="C253" s="11"/>
      <c r="D253" s="12"/>
      <c r="E253" s="13" t="s">
        <v>4</v>
      </c>
      <c r="F253" s="14"/>
      <c r="G253" s="469"/>
      <c r="H253" s="470"/>
      <c r="I253" s="471"/>
      <c r="J253" s="15" t="s">
        <v>0</v>
      </c>
      <c r="K253" s="16"/>
      <c r="L253" s="16"/>
      <c r="M253" s="17"/>
      <c r="N253" s="121"/>
      <c r="V253" s="122"/>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121"/>
      <c r="V254" s="122"/>
    </row>
    <row r="255" spans="1:22" ht="13.8" thickBot="1">
      <c r="A255" s="413"/>
      <c r="B255" s="10"/>
      <c r="C255" s="10"/>
      <c r="D255" s="123"/>
      <c r="E255" s="10"/>
      <c r="F255" s="10"/>
      <c r="G255" s="477"/>
      <c r="H255" s="474"/>
      <c r="I255" s="478"/>
      <c r="J255" s="61" t="s">
        <v>2</v>
      </c>
      <c r="K255" s="61"/>
      <c r="L255" s="61"/>
      <c r="M255" s="62"/>
      <c r="N255" s="121"/>
      <c r="V255" s="122">
        <f>G255</f>
        <v>0</v>
      </c>
    </row>
    <row r="256" spans="1:22" ht="21" thickBot="1">
      <c r="A256" s="413"/>
      <c r="B256" s="44" t="s">
        <v>336</v>
      </c>
      <c r="C256" s="44" t="s">
        <v>338</v>
      </c>
      <c r="D256" s="44" t="s">
        <v>23</v>
      </c>
      <c r="E256" s="411" t="s">
        <v>340</v>
      </c>
      <c r="F256" s="411"/>
      <c r="G256" s="415"/>
      <c r="H256" s="416"/>
      <c r="I256" s="417"/>
      <c r="J256" s="15" t="s">
        <v>1</v>
      </c>
      <c r="K256" s="16"/>
      <c r="L256" s="16"/>
      <c r="M256" s="17"/>
      <c r="N256" s="121"/>
      <c r="V256" s="122"/>
    </row>
    <row r="257" spans="1:22" ht="13.8" thickBot="1">
      <c r="A257" s="414"/>
      <c r="B257" s="11"/>
      <c r="C257" s="11"/>
      <c r="D257" s="12"/>
      <c r="E257" s="13" t="s">
        <v>4</v>
      </c>
      <c r="F257" s="14"/>
      <c r="G257" s="469"/>
      <c r="H257" s="470"/>
      <c r="I257" s="471"/>
      <c r="J257" s="15" t="s">
        <v>0</v>
      </c>
      <c r="K257" s="16"/>
      <c r="L257" s="16"/>
      <c r="M257" s="17"/>
      <c r="N257" s="121"/>
      <c r="V257" s="122"/>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121"/>
      <c r="V258" s="122"/>
    </row>
    <row r="259" spans="1:22" ht="13.8" thickBot="1">
      <c r="A259" s="413"/>
      <c r="B259" s="10"/>
      <c r="C259" s="10"/>
      <c r="D259" s="123"/>
      <c r="E259" s="10"/>
      <c r="F259" s="10"/>
      <c r="G259" s="477"/>
      <c r="H259" s="474"/>
      <c r="I259" s="478"/>
      <c r="J259" s="61" t="s">
        <v>2</v>
      </c>
      <c r="K259" s="61"/>
      <c r="L259" s="61"/>
      <c r="M259" s="62"/>
      <c r="N259" s="121"/>
      <c r="V259" s="122">
        <f>G259</f>
        <v>0</v>
      </c>
    </row>
    <row r="260" spans="1:22" ht="21" thickBot="1">
      <c r="A260" s="413"/>
      <c r="B260" s="44" t="s">
        <v>336</v>
      </c>
      <c r="C260" s="44" t="s">
        <v>338</v>
      </c>
      <c r="D260" s="44" t="s">
        <v>23</v>
      </c>
      <c r="E260" s="411" t="s">
        <v>340</v>
      </c>
      <c r="F260" s="411"/>
      <c r="G260" s="415"/>
      <c r="H260" s="416"/>
      <c r="I260" s="417"/>
      <c r="J260" s="15" t="s">
        <v>1</v>
      </c>
      <c r="K260" s="16"/>
      <c r="L260" s="16"/>
      <c r="M260" s="17"/>
      <c r="N260" s="121"/>
      <c r="V260" s="122"/>
    </row>
    <row r="261" spans="1:22" ht="13.8" thickBot="1">
      <c r="A261" s="414"/>
      <c r="B261" s="11"/>
      <c r="C261" s="11"/>
      <c r="D261" s="12"/>
      <c r="E261" s="13" t="s">
        <v>4</v>
      </c>
      <c r="F261" s="14"/>
      <c r="G261" s="469"/>
      <c r="H261" s="470"/>
      <c r="I261" s="471"/>
      <c r="J261" s="15" t="s">
        <v>0</v>
      </c>
      <c r="K261" s="16"/>
      <c r="L261" s="16"/>
      <c r="M261" s="17"/>
      <c r="N261" s="121"/>
      <c r="V261" s="122"/>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121"/>
      <c r="V262" s="122"/>
    </row>
    <row r="263" spans="1:22" ht="13.8" thickBot="1">
      <c r="A263" s="413"/>
      <c r="B263" s="10"/>
      <c r="C263" s="10"/>
      <c r="D263" s="123"/>
      <c r="E263" s="10"/>
      <c r="F263" s="10"/>
      <c r="G263" s="477"/>
      <c r="H263" s="474"/>
      <c r="I263" s="478"/>
      <c r="J263" s="61" t="s">
        <v>2</v>
      </c>
      <c r="K263" s="61"/>
      <c r="L263" s="61"/>
      <c r="M263" s="62"/>
      <c r="N263" s="121"/>
      <c r="V263" s="122">
        <f>G263</f>
        <v>0</v>
      </c>
    </row>
    <row r="264" spans="1:22" ht="21" thickBot="1">
      <c r="A264" s="413"/>
      <c r="B264" s="44" t="s">
        <v>336</v>
      </c>
      <c r="C264" s="44" t="s">
        <v>338</v>
      </c>
      <c r="D264" s="44" t="s">
        <v>23</v>
      </c>
      <c r="E264" s="411" t="s">
        <v>340</v>
      </c>
      <c r="F264" s="411"/>
      <c r="G264" s="415"/>
      <c r="H264" s="416"/>
      <c r="I264" s="417"/>
      <c r="J264" s="15" t="s">
        <v>1</v>
      </c>
      <c r="K264" s="16"/>
      <c r="L264" s="16"/>
      <c r="M264" s="17"/>
      <c r="N264" s="121"/>
      <c r="V264" s="122"/>
    </row>
    <row r="265" spans="1:22" ht="13.8" thickBot="1">
      <c r="A265" s="414"/>
      <c r="B265" s="11"/>
      <c r="C265" s="11"/>
      <c r="D265" s="12"/>
      <c r="E265" s="13" t="s">
        <v>4</v>
      </c>
      <c r="F265" s="14"/>
      <c r="G265" s="469"/>
      <c r="H265" s="470"/>
      <c r="I265" s="471"/>
      <c r="J265" s="15" t="s">
        <v>0</v>
      </c>
      <c r="K265" s="16"/>
      <c r="L265" s="16"/>
      <c r="M265" s="17"/>
      <c r="N265" s="121"/>
      <c r="V265" s="122"/>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121"/>
      <c r="V266" s="122"/>
    </row>
    <row r="267" spans="1:22" ht="13.8" thickBot="1">
      <c r="A267" s="413"/>
      <c r="B267" s="10"/>
      <c r="C267" s="10"/>
      <c r="D267" s="123"/>
      <c r="E267" s="10"/>
      <c r="F267" s="10"/>
      <c r="G267" s="477"/>
      <c r="H267" s="474"/>
      <c r="I267" s="478"/>
      <c r="J267" s="61" t="s">
        <v>2</v>
      </c>
      <c r="K267" s="61"/>
      <c r="L267" s="61"/>
      <c r="M267" s="62"/>
      <c r="N267" s="121"/>
      <c r="V267" s="122">
        <f>G267</f>
        <v>0</v>
      </c>
    </row>
    <row r="268" spans="1:22" ht="21" thickBot="1">
      <c r="A268" s="413"/>
      <c r="B268" s="44" t="s">
        <v>336</v>
      </c>
      <c r="C268" s="44" t="s">
        <v>338</v>
      </c>
      <c r="D268" s="44" t="s">
        <v>23</v>
      </c>
      <c r="E268" s="411" t="s">
        <v>340</v>
      </c>
      <c r="F268" s="411"/>
      <c r="G268" s="415"/>
      <c r="H268" s="416"/>
      <c r="I268" s="417"/>
      <c r="J268" s="15" t="s">
        <v>1</v>
      </c>
      <c r="K268" s="16"/>
      <c r="L268" s="16"/>
      <c r="M268" s="17"/>
      <c r="N268" s="121"/>
      <c r="V268" s="122"/>
    </row>
    <row r="269" spans="1:22" ht="13.8" thickBot="1">
      <c r="A269" s="414"/>
      <c r="B269" s="11"/>
      <c r="C269" s="11"/>
      <c r="D269" s="12"/>
      <c r="E269" s="13" t="s">
        <v>4</v>
      </c>
      <c r="F269" s="14"/>
      <c r="G269" s="469"/>
      <c r="H269" s="470"/>
      <c r="I269" s="471"/>
      <c r="J269" s="15" t="s">
        <v>0</v>
      </c>
      <c r="K269" s="16"/>
      <c r="L269" s="16"/>
      <c r="M269" s="17"/>
      <c r="N269" s="121"/>
      <c r="V269" s="122"/>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121"/>
      <c r="V270" s="122"/>
    </row>
    <row r="271" spans="1:22" ht="13.8" thickBot="1">
      <c r="A271" s="413"/>
      <c r="B271" s="10"/>
      <c r="C271" s="10"/>
      <c r="D271" s="123"/>
      <c r="E271" s="10"/>
      <c r="F271" s="10"/>
      <c r="G271" s="477"/>
      <c r="H271" s="474"/>
      <c r="I271" s="478"/>
      <c r="J271" s="61" t="s">
        <v>2</v>
      </c>
      <c r="K271" s="61"/>
      <c r="L271" s="61"/>
      <c r="M271" s="62"/>
      <c r="N271" s="121"/>
      <c r="V271" s="122">
        <f>G271</f>
        <v>0</v>
      </c>
    </row>
    <row r="272" spans="1:22" ht="21" thickBot="1">
      <c r="A272" s="413"/>
      <c r="B272" s="44" t="s">
        <v>336</v>
      </c>
      <c r="C272" s="44" t="s">
        <v>338</v>
      </c>
      <c r="D272" s="44" t="s">
        <v>23</v>
      </c>
      <c r="E272" s="411" t="s">
        <v>340</v>
      </c>
      <c r="F272" s="411"/>
      <c r="G272" s="415"/>
      <c r="H272" s="416"/>
      <c r="I272" s="417"/>
      <c r="J272" s="15" t="s">
        <v>1</v>
      </c>
      <c r="K272" s="16"/>
      <c r="L272" s="16"/>
      <c r="M272" s="17"/>
      <c r="N272" s="121"/>
      <c r="V272" s="122"/>
    </row>
    <row r="273" spans="1:22" ht="13.8" thickBot="1">
      <c r="A273" s="414"/>
      <c r="B273" s="11"/>
      <c r="C273" s="11"/>
      <c r="D273" s="12"/>
      <c r="E273" s="13" t="s">
        <v>4</v>
      </c>
      <c r="F273" s="14"/>
      <c r="G273" s="469"/>
      <c r="H273" s="470"/>
      <c r="I273" s="471"/>
      <c r="J273" s="15" t="s">
        <v>0</v>
      </c>
      <c r="K273" s="16"/>
      <c r="L273" s="16"/>
      <c r="M273" s="17"/>
      <c r="N273" s="121"/>
      <c r="V273" s="122"/>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121"/>
      <c r="V274" s="122"/>
    </row>
    <row r="275" spans="1:22" ht="13.8" thickBot="1">
      <c r="A275" s="413"/>
      <c r="B275" s="10"/>
      <c r="C275" s="10"/>
      <c r="D275" s="123"/>
      <c r="E275" s="10"/>
      <c r="F275" s="10"/>
      <c r="G275" s="477"/>
      <c r="H275" s="474"/>
      <c r="I275" s="478"/>
      <c r="J275" s="61" t="s">
        <v>2</v>
      </c>
      <c r="K275" s="61"/>
      <c r="L275" s="61"/>
      <c r="M275" s="62"/>
      <c r="N275" s="121"/>
      <c r="V275" s="122">
        <f>G275</f>
        <v>0</v>
      </c>
    </row>
    <row r="276" spans="1:22" ht="21" thickBot="1">
      <c r="A276" s="413"/>
      <c r="B276" s="44" t="s">
        <v>336</v>
      </c>
      <c r="C276" s="44" t="s">
        <v>338</v>
      </c>
      <c r="D276" s="44" t="s">
        <v>23</v>
      </c>
      <c r="E276" s="411" t="s">
        <v>340</v>
      </c>
      <c r="F276" s="411"/>
      <c r="G276" s="415"/>
      <c r="H276" s="416"/>
      <c r="I276" s="417"/>
      <c r="J276" s="15" t="s">
        <v>1</v>
      </c>
      <c r="K276" s="16"/>
      <c r="L276" s="16"/>
      <c r="M276" s="17"/>
      <c r="N276" s="121"/>
      <c r="V276" s="122"/>
    </row>
    <row r="277" spans="1:22" ht="13.8" thickBot="1">
      <c r="A277" s="414"/>
      <c r="B277" s="11"/>
      <c r="C277" s="11"/>
      <c r="D277" s="12"/>
      <c r="E277" s="13" t="s">
        <v>4</v>
      </c>
      <c r="F277" s="14"/>
      <c r="G277" s="469"/>
      <c r="H277" s="470"/>
      <c r="I277" s="471"/>
      <c r="J277" s="15" t="s">
        <v>0</v>
      </c>
      <c r="K277" s="16"/>
      <c r="L277" s="16"/>
      <c r="M277" s="17"/>
      <c r="N277" s="121"/>
      <c r="V277" s="122"/>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121"/>
      <c r="V278" s="122"/>
    </row>
    <row r="279" spans="1:22" ht="13.8" thickBot="1">
      <c r="A279" s="413"/>
      <c r="B279" s="10"/>
      <c r="C279" s="10"/>
      <c r="D279" s="123"/>
      <c r="E279" s="10"/>
      <c r="F279" s="10"/>
      <c r="G279" s="477"/>
      <c r="H279" s="474"/>
      <c r="I279" s="478"/>
      <c r="J279" s="61" t="s">
        <v>2</v>
      </c>
      <c r="K279" s="61"/>
      <c r="L279" s="61"/>
      <c r="M279" s="62"/>
      <c r="N279" s="121"/>
      <c r="V279" s="122">
        <f>G279</f>
        <v>0</v>
      </c>
    </row>
    <row r="280" spans="1:22" ht="21" thickBot="1">
      <c r="A280" s="413"/>
      <c r="B280" s="44" t="s">
        <v>336</v>
      </c>
      <c r="C280" s="44" t="s">
        <v>338</v>
      </c>
      <c r="D280" s="44" t="s">
        <v>23</v>
      </c>
      <c r="E280" s="411" t="s">
        <v>340</v>
      </c>
      <c r="F280" s="411"/>
      <c r="G280" s="415"/>
      <c r="H280" s="416"/>
      <c r="I280" s="417"/>
      <c r="J280" s="15" t="s">
        <v>1</v>
      </c>
      <c r="K280" s="16"/>
      <c r="L280" s="16"/>
      <c r="M280" s="17"/>
      <c r="N280" s="121"/>
      <c r="V280" s="122"/>
    </row>
    <row r="281" spans="1:22" ht="13.8" thickBot="1">
      <c r="A281" s="414"/>
      <c r="B281" s="11"/>
      <c r="C281" s="11"/>
      <c r="D281" s="12"/>
      <c r="E281" s="13" t="s">
        <v>4</v>
      </c>
      <c r="F281" s="14"/>
      <c r="G281" s="469"/>
      <c r="H281" s="470"/>
      <c r="I281" s="471"/>
      <c r="J281" s="15" t="s">
        <v>0</v>
      </c>
      <c r="K281" s="16"/>
      <c r="L281" s="16"/>
      <c r="M281" s="17"/>
      <c r="N281" s="121"/>
      <c r="V281" s="122"/>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121"/>
      <c r="V282" s="122"/>
    </row>
    <row r="283" spans="1:22" ht="13.8" thickBot="1">
      <c r="A283" s="413"/>
      <c r="B283" s="10"/>
      <c r="C283" s="10"/>
      <c r="D283" s="123"/>
      <c r="E283" s="10"/>
      <c r="F283" s="10"/>
      <c r="G283" s="477"/>
      <c r="H283" s="474"/>
      <c r="I283" s="478"/>
      <c r="J283" s="61" t="s">
        <v>2</v>
      </c>
      <c r="K283" s="61"/>
      <c r="L283" s="61"/>
      <c r="M283" s="62"/>
      <c r="N283" s="121"/>
      <c r="V283" s="122">
        <f>G283</f>
        <v>0</v>
      </c>
    </row>
    <row r="284" spans="1:22" ht="21" thickBot="1">
      <c r="A284" s="413"/>
      <c r="B284" s="44" t="s">
        <v>336</v>
      </c>
      <c r="C284" s="44" t="s">
        <v>338</v>
      </c>
      <c r="D284" s="44" t="s">
        <v>23</v>
      </c>
      <c r="E284" s="411" t="s">
        <v>340</v>
      </c>
      <c r="F284" s="411"/>
      <c r="G284" s="415"/>
      <c r="H284" s="416"/>
      <c r="I284" s="417"/>
      <c r="J284" s="15" t="s">
        <v>1</v>
      </c>
      <c r="K284" s="16"/>
      <c r="L284" s="16"/>
      <c r="M284" s="17"/>
      <c r="N284" s="121"/>
      <c r="V284" s="122"/>
    </row>
    <row r="285" spans="1:22" ht="13.8" thickBot="1">
      <c r="A285" s="414"/>
      <c r="B285" s="11"/>
      <c r="C285" s="11"/>
      <c r="D285" s="12"/>
      <c r="E285" s="13" t="s">
        <v>4</v>
      </c>
      <c r="F285" s="14"/>
      <c r="G285" s="469"/>
      <c r="H285" s="470"/>
      <c r="I285" s="471"/>
      <c r="J285" s="15" t="s">
        <v>0</v>
      </c>
      <c r="K285" s="16"/>
      <c r="L285" s="16"/>
      <c r="M285" s="17"/>
      <c r="N285" s="121"/>
      <c r="V285" s="122"/>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121"/>
      <c r="V286" s="122"/>
    </row>
    <row r="287" spans="1:22" ht="13.8" thickBot="1">
      <c r="A287" s="413"/>
      <c r="B287" s="10"/>
      <c r="C287" s="10"/>
      <c r="D287" s="123"/>
      <c r="E287" s="10"/>
      <c r="F287" s="10"/>
      <c r="G287" s="477"/>
      <c r="H287" s="474"/>
      <c r="I287" s="478"/>
      <c r="J287" s="61" t="s">
        <v>2</v>
      </c>
      <c r="K287" s="61"/>
      <c r="L287" s="61"/>
      <c r="M287" s="62"/>
      <c r="N287" s="121"/>
      <c r="V287" s="122">
        <f>G287</f>
        <v>0</v>
      </c>
    </row>
    <row r="288" spans="1:22" ht="21" thickBot="1">
      <c r="A288" s="413"/>
      <c r="B288" s="44" t="s">
        <v>336</v>
      </c>
      <c r="C288" s="44" t="s">
        <v>338</v>
      </c>
      <c r="D288" s="44" t="s">
        <v>23</v>
      </c>
      <c r="E288" s="411" t="s">
        <v>340</v>
      </c>
      <c r="F288" s="411"/>
      <c r="G288" s="415"/>
      <c r="H288" s="416"/>
      <c r="I288" s="417"/>
      <c r="J288" s="15" t="s">
        <v>1</v>
      </c>
      <c r="K288" s="16"/>
      <c r="L288" s="16"/>
      <c r="M288" s="17"/>
      <c r="N288" s="121"/>
      <c r="V288" s="122"/>
    </row>
    <row r="289" spans="1:22" ht="13.8" thickBot="1">
      <c r="A289" s="414"/>
      <c r="B289" s="11"/>
      <c r="C289" s="11"/>
      <c r="D289" s="12"/>
      <c r="E289" s="13" t="s">
        <v>4</v>
      </c>
      <c r="F289" s="14"/>
      <c r="G289" s="469"/>
      <c r="H289" s="470"/>
      <c r="I289" s="471"/>
      <c r="J289" s="15" t="s">
        <v>0</v>
      </c>
      <c r="K289" s="16"/>
      <c r="L289" s="16"/>
      <c r="M289" s="17"/>
      <c r="N289" s="121"/>
      <c r="V289" s="122"/>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121"/>
      <c r="V290" s="122"/>
    </row>
    <row r="291" spans="1:22" ht="13.8" thickBot="1">
      <c r="A291" s="413"/>
      <c r="B291" s="10"/>
      <c r="C291" s="10"/>
      <c r="D291" s="123"/>
      <c r="E291" s="10"/>
      <c r="F291" s="10"/>
      <c r="G291" s="477"/>
      <c r="H291" s="474"/>
      <c r="I291" s="478"/>
      <c r="J291" s="61" t="s">
        <v>2</v>
      </c>
      <c r="K291" s="61"/>
      <c r="L291" s="61"/>
      <c r="M291" s="62"/>
      <c r="N291" s="121"/>
      <c r="V291" s="122">
        <f>G291</f>
        <v>0</v>
      </c>
    </row>
    <row r="292" spans="1:22" ht="21" thickBot="1">
      <c r="A292" s="413"/>
      <c r="B292" s="44" t="s">
        <v>336</v>
      </c>
      <c r="C292" s="44" t="s">
        <v>338</v>
      </c>
      <c r="D292" s="44" t="s">
        <v>23</v>
      </c>
      <c r="E292" s="411" t="s">
        <v>340</v>
      </c>
      <c r="F292" s="411"/>
      <c r="G292" s="415"/>
      <c r="H292" s="416"/>
      <c r="I292" s="417"/>
      <c r="J292" s="15" t="s">
        <v>1</v>
      </c>
      <c r="K292" s="16"/>
      <c r="L292" s="16"/>
      <c r="M292" s="17"/>
      <c r="N292" s="121"/>
      <c r="V292" s="122"/>
    </row>
    <row r="293" spans="1:22" ht="13.8" thickBot="1">
      <c r="A293" s="414"/>
      <c r="B293" s="11"/>
      <c r="C293" s="11"/>
      <c r="D293" s="12"/>
      <c r="E293" s="13" t="s">
        <v>4</v>
      </c>
      <c r="F293" s="14"/>
      <c r="G293" s="469"/>
      <c r="H293" s="470"/>
      <c r="I293" s="471"/>
      <c r="J293" s="15" t="s">
        <v>0</v>
      </c>
      <c r="K293" s="16"/>
      <c r="L293" s="16"/>
      <c r="M293" s="17"/>
      <c r="N293" s="121"/>
      <c r="V293" s="122"/>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121"/>
      <c r="V294" s="122"/>
    </row>
    <row r="295" spans="1:22" ht="13.8" thickBot="1">
      <c r="A295" s="413"/>
      <c r="B295" s="10"/>
      <c r="C295" s="10"/>
      <c r="D295" s="123"/>
      <c r="E295" s="10"/>
      <c r="F295" s="10"/>
      <c r="G295" s="477"/>
      <c r="H295" s="474"/>
      <c r="I295" s="478"/>
      <c r="J295" s="61" t="s">
        <v>2</v>
      </c>
      <c r="K295" s="61"/>
      <c r="L295" s="61"/>
      <c r="M295" s="62"/>
      <c r="N295" s="121"/>
      <c r="V295" s="122">
        <f>G295</f>
        <v>0</v>
      </c>
    </row>
    <row r="296" spans="1:22" ht="21" thickBot="1">
      <c r="A296" s="413"/>
      <c r="B296" s="44" t="s">
        <v>336</v>
      </c>
      <c r="C296" s="44" t="s">
        <v>338</v>
      </c>
      <c r="D296" s="44" t="s">
        <v>23</v>
      </c>
      <c r="E296" s="411" t="s">
        <v>340</v>
      </c>
      <c r="F296" s="411"/>
      <c r="G296" s="415"/>
      <c r="H296" s="416"/>
      <c r="I296" s="417"/>
      <c r="J296" s="15" t="s">
        <v>1</v>
      </c>
      <c r="K296" s="16"/>
      <c r="L296" s="16"/>
      <c r="M296" s="17"/>
      <c r="N296" s="121"/>
      <c r="V296" s="122"/>
    </row>
    <row r="297" spans="1:22" ht="13.8" thickBot="1">
      <c r="A297" s="414"/>
      <c r="B297" s="11"/>
      <c r="C297" s="11"/>
      <c r="D297" s="12"/>
      <c r="E297" s="13" t="s">
        <v>4</v>
      </c>
      <c r="F297" s="14"/>
      <c r="G297" s="469"/>
      <c r="H297" s="470"/>
      <c r="I297" s="471"/>
      <c r="J297" s="15" t="s">
        <v>0</v>
      </c>
      <c r="K297" s="16"/>
      <c r="L297" s="16"/>
      <c r="M297" s="17"/>
      <c r="N297" s="121"/>
      <c r="V297" s="122"/>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121"/>
      <c r="V298" s="122"/>
    </row>
    <row r="299" spans="1:22" ht="13.8" thickBot="1">
      <c r="A299" s="413"/>
      <c r="B299" s="10"/>
      <c r="C299" s="10"/>
      <c r="D299" s="123"/>
      <c r="E299" s="10"/>
      <c r="F299" s="10"/>
      <c r="G299" s="477"/>
      <c r="H299" s="474"/>
      <c r="I299" s="478"/>
      <c r="J299" s="61" t="s">
        <v>2</v>
      </c>
      <c r="K299" s="61"/>
      <c r="L299" s="61"/>
      <c r="M299" s="62"/>
      <c r="N299" s="121"/>
      <c r="V299" s="122">
        <f>G299</f>
        <v>0</v>
      </c>
    </row>
    <row r="300" spans="1:22" ht="21" thickBot="1">
      <c r="A300" s="413"/>
      <c r="B300" s="44" t="s">
        <v>336</v>
      </c>
      <c r="C300" s="44" t="s">
        <v>338</v>
      </c>
      <c r="D300" s="44" t="s">
        <v>23</v>
      </c>
      <c r="E300" s="411" t="s">
        <v>340</v>
      </c>
      <c r="F300" s="411"/>
      <c r="G300" s="415"/>
      <c r="H300" s="416"/>
      <c r="I300" s="417"/>
      <c r="J300" s="15" t="s">
        <v>1</v>
      </c>
      <c r="K300" s="16"/>
      <c r="L300" s="16"/>
      <c r="M300" s="17"/>
      <c r="N300" s="121"/>
      <c r="V300" s="122"/>
    </row>
    <row r="301" spans="1:22" ht="13.8" thickBot="1">
      <c r="A301" s="414"/>
      <c r="B301" s="11"/>
      <c r="C301" s="11"/>
      <c r="D301" s="12"/>
      <c r="E301" s="13" t="s">
        <v>4</v>
      </c>
      <c r="F301" s="14"/>
      <c r="G301" s="469"/>
      <c r="H301" s="470"/>
      <c r="I301" s="471"/>
      <c r="J301" s="15" t="s">
        <v>0</v>
      </c>
      <c r="K301" s="16"/>
      <c r="L301" s="16"/>
      <c r="M301" s="17"/>
      <c r="N301" s="121"/>
      <c r="V301" s="122"/>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121"/>
      <c r="V302" s="122"/>
    </row>
    <row r="303" spans="1:22" ht="13.8" thickBot="1">
      <c r="A303" s="413"/>
      <c r="B303" s="10"/>
      <c r="C303" s="10"/>
      <c r="D303" s="123"/>
      <c r="E303" s="10"/>
      <c r="F303" s="10"/>
      <c r="G303" s="477"/>
      <c r="H303" s="474"/>
      <c r="I303" s="478"/>
      <c r="J303" s="61" t="s">
        <v>2</v>
      </c>
      <c r="K303" s="61"/>
      <c r="L303" s="61"/>
      <c r="M303" s="62"/>
      <c r="N303" s="121"/>
      <c r="V303" s="122">
        <f>G303</f>
        <v>0</v>
      </c>
    </row>
    <row r="304" spans="1:22" ht="21" thickBot="1">
      <c r="A304" s="413"/>
      <c r="B304" s="44" t="s">
        <v>336</v>
      </c>
      <c r="C304" s="44" t="s">
        <v>338</v>
      </c>
      <c r="D304" s="44" t="s">
        <v>23</v>
      </c>
      <c r="E304" s="411" t="s">
        <v>340</v>
      </c>
      <c r="F304" s="411"/>
      <c r="G304" s="415"/>
      <c r="H304" s="416"/>
      <c r="I304" s="417"/>
      <c r="J304" s="15" t="s">
        <v>1</v>
      </c>
      <c r="K304" s="16"/>
      <c r="L304" s="16"/>
      <c r="M304" s="17"/>
      <c r="N304" s="121"/>
      <c r="V304" s="122"/>
    </row>
    <row r="305" spans="1:22" ht="13.8" thickBot="1">
      <c r="A305" s="414"/>
      <c r="B305" s="11"/>
      <c r="C305" s="11"/>
      <c r="D305" s="12"/>
      <c r="E305" s="13" t="s">
        <v>4</v>
      </c>
      <c r="F305" s="14"/>
      <c r="G305" s="469"/>
      <c r="H305" s="470"/>
      <c r="I305" s="471"/>
      <c r="J305" s="15" t="s">
        <v>0</v>
      </c>
      <c r="K305" s="16"/>
      <c r="L305" s="16"/>
      <c r="M305" s="17"/>
      <c r="N305" s="121"/>
      <c r="V305" s="122"/>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121"/>
      <c r="V306" s="122"/>
    </row>
    <row r="307" spans="1:22" ht="13.8" thickBot="1">
      <c r="A307" s="413"/>
      <c r="B307" s="10"/>
      <c r="C307" s="10"/>
      <c r="D307" s="123"/>
      <c r="E307" s="10"/>
      <c r="F307" s="10"/>
      <c r="G307" s="477"/>
      <c r="H307" s="474"/>
      <c r="I307" s="478"/>
      <c r="J307" s="61" t="s">
        <v>2</v>
      </c>
      <c r="K307" s="61"/>
      <c r="L307" s="61"/>
      <c r="M307" s="62"/>
      <c r="N307" s="121"/>
      <c r="V307" s="122">
        <f>G307</f>
        <v>0</v>
      </c>
    </row>
    <row r="308" spans="1:22" ht="21" thickBot="1">
      <c r="A308" s="413"/>
      <c r="B308" s="44" t="s">
        <v>336</v>
      </c>
      <c r="C308" s="44" t="s">
        <v>338</v>
      </c>
      <c r="D308" s="44" t="s">
        <v>23</v>
      </c>
      <c r="E308" s="411" t="s">
        <v>340</v>
      </c>
      <c r="F308" s="411"/>
      <c r="G308" s="415"/>
      <c r="H308" s="416"/>
      <c r="I308" s="417"/>
      <c r="J308" s="15" t="s">
        <v>1</v>
      </c>
      <c r="K308" s="16"/>
      <c r="L308" s="16"/>
      <c r="M308" s="17"/>
      <c r="N308" s="121"/>
      <c r="V308" s="122"/>
    </row>
    <row r="309" spans="1:22" ht="13.8" thickBot="1">
      <c r="A309" s="414"/>
      <c r="B309" s="11"/>
      <c r="C309" s="11"/>
      <c r="D309" s="12"/>
      <c r="E309" s="13" t="s">
        <v>4</v>
      </c>
      <c r="F309" s="14"/>
      <c r="G309" s="469"/>
      <c r="H309" s="470"/>
      <c r="I309" s="471"/>
      <c r="J309" s="15" t="s">
        <v>0</v>
      </c>
      <c r="K309" s="16"/>
      <c r="L309" s="16"/>
      <c r="M309" s="17"/>
      <c r="N309" s="121"/>
      <c r="V309" s="122"/>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121"/>
      <c r="V310" s="122"/>
    </row>
    <row r="311" spans="1:22" ht="13.8" thickBot="1">
      <c r="A311" s="413"/>
      <c r="B311" s="10"/>
      <c r="C311" s="10"/>
      <c r="D311" s="123"/>
      <c r="E311" s="10"/>
      <c r="F311" s="10"/>
      <c r="G311" s="477"/>
      <c r="H311" s="474"/>
      <c r="I311" s="478"/>
      <c r="J311" s="61" t="s">
        <v>2</v>
      </c>
      <c r="K311" s="61"/>
      <c r="L311" s="61"/>
      <c r="M311" s="62"/>
      <c r="N311" s="121"/>
      <c r="V311" s="122">
        <f>G311</f>
        <v>0</v>
      </c>
    </row>
    <row r="312" spans="1:22" ht="21" thickBot="1">
      <c r="A312" s="413"/>
      <c r="B312" s="44" t="s">
        <v>336</v>
      </c>
      <c r="C312" s="44" t="s">
        <v>338</v>
      </c>
      <c r="D312" s="44" t="s">
        <v>23</v>
      </c>
      <c r="E312" s="411" t="s">
        <v>340</v>
      </c>
      <c r="F312" s="411"/>
      <c r="G312" s="415"/>
      <c r="H312" s="416"/>
      <c r="I312" s="417"/>
      <c r="J312" s="15" t="s">
        <v>1</v>
      </c>
      <c r="K312" s="16"/>
      <c r="L312" s="16"/>
      <c r="M312" s="17"/>
      <c r="N312" s="121"/>
      <c r="V312" s="122"/>
    </row>
    <row r="313" spans="1:22" ht="13.8" thickBot="1">
      <c r="A313" s="414"/>
      <c r="B313" s="11"/>
      <c r="C313" s="11"/>
      <c r="D313" s="12"/>
      <c r="E313" s="13" t="s">
        <v>4</v>
      </c>
      <c r="F313" s="14"/>
      <c r="G313" s="469"/>
      <c r="H313" s="470"/>
      <c r="I313" s="471"/>
      <c r="J313" s="15" t="s">
        <v>0</v>
      </c>
      <c r="K313" s="16"/>
      <c r="L313" s="16"/>
      <c r="M313" s="17"/>
      <c r="N313" s="121"/>
      <c r="V313" s="122"/>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121"/>
      <c r="V314" s="122"/>
    </row>
    <row r="315" spans="1:22" ht="13.8" thickBot="1">
      <c r="A315" s="413"/>
      <c r="B315" s="10"/>
      <c r="C315" s="10"/>
      <c r="D315" s="123"/>
      <c r="E315" s="10"/>
      <c r="F315" s="10"/>
      <c r="G315" s="477"/>
      <c r="H315" s="474"/>
      <c r="I315" s="478"/>
      <c r="J315" s="61" t="s">
        <v>2</v>
      </c>
      <c r="K315" s="61"/>
      <c r="L315" s="61"/>
      <c r="M315" s="62"/>
      <c r="N315" s="121"/>
      <c r="V315" s="122">
        <f>G315</f>
        <v>0</v>
      </c>
    </row>
    <row r="316" spans="1:22" ht="21" thickBot="1">
      <c r="A316" s="413"/>
      <c r="B316" s="44" t="s">
        <v>336</v>
      </c>
      <c r="C316" s="44" t="s">
        <v>338</v>
      </c>
      <c r="D316" s="44" t="s">
        <v>23</v>
      </c>
      <c r="E316" s="411" t="s">
        <v>340</v>
      </c>
      <c r="F316" s="411"/>
      <c r="G316" s="415"/>
      <c r="H316" s="416"/>
      <c r="I316" s="417"/>
      <c r="J316" s="15" t="s">
        <v>1</v>
      </c>
      <c r="K316" s="16"/>
      <c r="L316" s="16"/>
      <c r="M316" s="17"/>
      <c r="N316" s="121"/>
      <c r="V316" s="122"/>
    </row>
    <row r="317" spans="1:22" ht="13.8" thickBot="1">
      <c r="A317" s="414"/>
      <c r="B317" s="11"/>
      <c r="C317" s="11"/>
      <c r="D317" s="12"/>
      <c r="E317" s="13" t="s">
        <v>4</v>
      </c>
      <c r="F317" s="14"/>
      <c r="G317" s="469"/>
      <c r="H317" s="470"/>
      <c r="I317" s="471"/>
      <c r="J317" s="15" t="s">
        <v>0</v>
      </c>
      <c r="K317" s="16"/>
      <c r="L317" s="16"/>
      <c r="M317" s="17"/>
      <c r="N317" s="121"/>
      <c r="V317" s="122"/>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121"/>
      <c r="V318" s="122"/>
    </row>
    <row r="319" spans="1:22" ht="13.8" thickBot="1">
      <c r="A319" s="413"/>
      <c r="B319" s="10"/>
      <c r="C319" s="10"/>
      <c r="D319" s="123"/>
      <c r="E319" s="10"/>
      <c r="F319" s="10"/>
      <c r="G319" s="477"/>
      <c r="H319" s="474"/>
      <c r="I319" s="478"/>
      <c r="J319" s="61" t="s">
        <v>2</v>
      </c>
      <c r="K319" s="61"/>
      <c r="L319" s="61"/>
      <c r="M319" s="62"/>
      <c r="N319" s="121"/>
      <c r="V319" s="122">
        <f>G319</f>
        <v>0</v>
      </c>
    </row>
    <row r="320" spans="1:22" ht="21" thickBot="1">
      <c r="A320" s="413"/>
      <c r="B320" s="44" t="s">
        <v>336</v>
      </c>
      <c r="C320" s="44" t="s">
        <v>338</v>
      </c>
      <c r="D320" s="44" t="s">
        <v>23</v>
      </c>
      <c r="E320" s="411" t="s">
        <v>340</v>
      </c>
      <c r="F320" s="411"/>
      <c r="G320" s="415"/>
      <c r="H320" s="416"/>
      <c r="I320" s="417"/>
      <c r="J320" s="15" t="s">
        <v>1</v>
      </c>
      <c r="K320" s="16"/>
      <c r="L320" s="16"/>
      <c r="M320" s="17"/>
      <c r="N320" s="121"/>
      <c r="V320" s="122"/>
    </row>
    <row r="321" spans="1:22" ht="13.8" thickBot="1">
      <c r="A321" s="414"/>
      <c r="B321" s="11"/>
      <c r="C321" s="11"/>
      <c r="D321" s="12"/>
      <c r="E321" s="13" t="s">
        <v>4</v>
      </c>
      <c r="F321" s="14"/>
      <c r="G321" s="469"/>
      <c r="H321" s="470"/>
      <c r="I321" s="471"/>
      <c r="J321" s="15" t="s">
        <v>0</v>
      </c>
      <c r="K321" s="16"/>
      <c r="L321" s="16"/>
      <c r="M321" s="17"/>
      <c r="N321" s="121"/>
      <c r="V321" s="122"/>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121"/>
      <c r="V322" s="122"/>
    </row>
    <row r="323" spans="1:22" ht="13.8" thickBot="1">
      <c r="A323" s="413"/>
      <c r="B323" s="10"/>
      <c r="C323" s="10"/>
      <c r="D323" s="123"/>
      <c r="E323" s="10"/>
      <c r="F323" s="10"/>
      <c r="G323" s="477"/>
      <c r="H323" s="474"/>
      <c r="I323" s="478"/>
      <c r="J323" s="61" t="s">
        <v>2</v>
      </c>
      <c r="K323" s="61"/>
      <c r="L323" s="61"/>
      <c r="M323" s="62"/>
      <c r="N323" s="121"/>
      <c r="V323" s="122">
        <f>G323</f>
        <v>0</v>
      </c>
    </row>
    <row r="324" spans="1:22" ht="21" thickBot="1">
      <c r="A324" s="413"/>
      <c r="B324" s="44" t="s">
        <v>336</v>
      </c>
      <c r="C324" s="44" t="s">
        <v>338</v>
      </c>
      <c r="D324" s="44" t="s">
        <v>23</v>
      </c>
      <c r="E324" s="411" t="s">
        <v>340</v>
      </c>
      <c r="F324" s="411"/>
      <c r="G324" s="415"/>
      <c r="H324" s="416"/>
      <c r="I324" s="417"/>
      <c r="J324" s="15" t="s">
        <v>1</v>
      </c>
      <c r="K324" s="16"/>
      <c r="L324" s="16"/>
      <c r="M324" s="17"/>
      <c r="N324" s="121"/>
      <c r="V324" s="122"/>
    </row>
    <row r="325" spans="1:22" ht="13.8" thickBot="1">
      <c r="A325" s="414"/>
      <c r="B325" s="11"/>
      <c r="C325" s="11"/>
      <c r="D325" s="12"/>
      <c r="E325" s="13" t="s">
        <v>4</v>
      </c>
      <c r="F325" s="14"/>
      <c r="G325" s="469"/>
      <c r="H325" s="470"/>
      <c r="I325" s="471"/>
      <c r="J325" s="15" t="s">
        <v>0</v>
      </c>
      <c r="K325" s="16"/>
      <c r="L325" s="16"/>
      <c r="M325" s="17"/>
      <c r="N325" s="121"/>
      <c r="V325" s="122"/>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121"/>
      <c r="V326" s="122"/>
    </row>
    <row r="327" spans="1:22" ht="13.8" thickBot="1">
      <c r="A327" s="413"/>
      <c r="B327" s="10"/>
      <c r="C327" s="10"/>
      <c r="D327" s="123"/>
      <c r="E327" s="10"/>
      <c r="F327" s="10"/>
      <c r="G327" s="477"/>
      <c r="H327" s="474"/>
      <c r="I327" s="478"/>
      <c r="J327" s="61" t="s">
        <v>2</v>
      </c>
      <c r="K327" s="61"/>
      <c r="L327" s="61"/>
      <c r="M327" s="62"/>
      <c r="N327" s="121"/>
      <c r="V327" s="122">
        <f>G327</f>
        <v>0</v>
      </c>
    </row>
    <row r="328" spans="1:22" ht="21" thickBot="1">
      <c r="A328" s="413"/>
      <c r="B328" s="44" t="s">
        <v>336</v>
      </c>
      <c r="C328" s="44" t="s">
        <v>338</v>
      </c>
      <c r="D328" s="44" t="s">
        <v>23</v>
      </c>
      <c r="E328" s="411" t="s">
        <v>340</v>
      </c>
      <c r="F328" s="411"/>
      <c r="G328" s="415"/>
      <c r="H328" s="416"/>
      <c r="I328" s="417"/>
      <c r="J328" s="15" t="s">
        <v>1</v>
      </c>
      <c r="K328" s="16"/>
      <c r="L328" s="16"/>
      <c r="M328" s="17"/>
      <c r="N328" s="121"/>
      <c r="V328" s="122"/>
    </row>
    <row r="329" spans="1:22" ht="13.8" thickBot="1">
      <c r="A329" s="414"/>
      <c r="B329" s="11"/>
      <c r="C329" s="11"/>
      <c r="D329" s="12"/>
      <c r="E329" s="13" t="s">
        <v>4</v>
      </c>
      <c r="F329" s="14"/>
      <c r="G329" s="469"/>
      <c r="H329" s="470"/>
      <c r="I329" s="471"/>
      <c r="J329" s="15" t="s">
        <v>0</v>
      </c>
      <c r="K329" s="16"/>
      <c r="L329" s="16"/>
      <c r="M329" s="17"/>
      <c r="N329" s="121"/>
      <c r="V329" s="122"/>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121"/>
      <c r="V330" s="122"/>
    </row>
    <row r="331" spans="1:22" ht="13.8" thickBot="1">
      <c r="A331" s="413"/>
      <c r="B331" s="10"/>
      <c r="C331" s="10"/>
      <c r="D331" s="123"/>
      <c r="E331" s="10"/>
      <c r="F331" s="10"/>
      <c r="G331" s="477"/>
      <c r="H331" s="474"/>
      <c r="I331" s="478"/>
      <c r="J331" s="61" t="s">
        <v>2</v>
      </c>
      <c r="K331" s="61"/>
      <c r="L331" s="61"/>
      <c r="M331" s="62"/>
      <c r="N331" s="121"/>
      <c r="V331" s="122">
        <f>G331</f>
        <v>0</v>
      </c>
    </row>
    <row r="332" spans="1:22" ht="21" thickBot="1">
      <c r="A332" s="413"/>
      <c r="B332" s="44" t="s">
        <v>336</v>
      </c>
      <c r="C332" s="44" t="s">
        <v>338</v>
      </c>
      <c r="D332" s="44" t="s">
        <v>23</v>
      </c>
      <c r="E332" s="411" t="s">
        <v>340</v>
      </c>
      <c r="F332" s="411"/>
      <c r="G332" s="415"/>
      <c r="H332" s="416"/>
      <c r="I332" s="417"/>
      <c r="J332" s="15" t="s">
        <v>1</v>
      </c>
      <c r="K332" s="16"/>
      <c r="L332" s="16"/>
      <c r="M332" s="17"/>
      <c r="N332" s="121"/>
      <c r="V332" s="122"/>
    </row>
    <row r="333" spans="1:22" ht="13.8" thickBot="1">
      <c r="A333" s="414"/>
      <c r="B333" s="11"/>
      <c r="C333" s="11"/>
      <c r="D333" s="12"/>
      <c r="E333" s="13" t="s">
        <v>4</v>
      </c>
      <c r="F333" s="14"/>
      <c r="G333" s="469"/>
      <c r="H333" s="470"/>
      <c r="I333" s="471"/>
      <c r="J333" s="15" t="s">
        <v>0</v>
      </c>
      <c r="K333" s="16"/>
      <c r="L333" s="16"/>
      <c r="M333" s="17"/>
      <c r="N333" s="121"/>
      <c r="V333" s="122"/>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121"/>
      <c r="V334" s="122"/>
    </row>
    <row r="335" spans="1:22" ht="13.8" thickBot="1">
      <c r="A335" s="413"/>
      <c r="B335" s="10"/>
      <c r="C335" s="10"/>
      <c r="D335" s="123"/>
      <c r="E335" s="10"/>
      <c r="F335" s="10"/>
      <c r="G335" s="477"/>
      <c r="H335" s="474"/>
      <c r="I335" s="478"/>
      <c r="J335" s="61" t="s">
        <v>2</v>
      </c>
      <c r="K335" s="61"/>
      <c r="L335" s="61"/>
      <c r="M335" s="62"/>
      <c r="N335" s="121"/>
      <c r="V335" s="122">
        <f>G335</f>
        <v>0</v>
      </c>
    </row>
    <row r="336" spans="1:22" ht="21" thickBot="1">
      <c r="A336" s="413"/>
      <c r="B336" s="44" t="s">
        <v>336</v>
      </c>
      <c r="C336" s="44" t="s">
        <v>338</v>
      </c>
      <c r="D336" s="44" t="s">
        <v>23</v>
      </c>
      <c r="E336" s="411" t="s">
        <v>340</v>
      </c>
      <c r="F336" s="411"/>
      <c r="G336" s="415"/>
      <c r="H336" s="416"/>
      <c r="I336" s="417"/>
      <c r="J336" s="15" t="s">
        <v>1</v>
      </c>
      <c r="K336" s="16"/>
      <c r="L336" s="16"/>
      <c r="M336" s="17"/>
      <c r="N336" s="121"/>
      <c r="V336" s="122"/>
    </row>
    <row r="337" spans="1:22" ht="13.8" thickBot="1">
      <c r="A337" s="414"/>
      <c r="B337" s="11"/>
      <c r="C337" s="11"/>
      <c r="D337" s="12"/>
      <c r="E337" s="13" t="s">
        <v>4</v>
      </c>
      <c r="F337" s="14"/>
      <c r="G337" s="469"/>
      <c r="H337" s="470"/>
      <c r="I337" s="471"/>
      <c r="J337" s="15" t="s">
        <v>0</v>
      </c>
      <c r="K337" s="16"/>
      <c r="L337" s="16"/>
      <c r="M337" s="17"/>
      <c r="N337" s="121"/>
      <c r="V337" s="122"/>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121"/>
      <c r="V338" s="122"/>
    </row>
    <row r="339" spans="1:22" ht="13.8" thickBot="1">
      <c r="A339" s="413"/>
      <c r="B339" s="10"/>
      <c r="C339" s="10"/>
      <c r="D339" s="123"/>
      <c r="E339" s="10"/>
      <c r="F339" s="10"/>
      <c r="G339" s="477"/>
      <c r="H339" s="474"/>
      <c r="I339" s="478"/>
      <c r="J339" s="61" t="s">
        <v>2</v>
      </c>
      <c r="K339" s="61"/>
      <c r="L339" s="61"/>
      <c r="M339" s="62"/>
      <c r="N339" s="121"/>
      <c r="V339" s="122">
        <f>G339</f>
        <v>0</v>
      </c>
    </row>
    <row r="340" spans="1:22" ht="21" thickBot="1">
      <c r="A340" s="413"/>
      <c r="B340" s="44" t="s">
        <v>336</v>
      </c>
      <c r="C340" s="44" t="s">
        <v>338</v>
      </c>
      <c r="D340" s="44" t="s">
        <v>23</v>
      </c>
      <c r="E340" s="411" t="s">
        <v>340</v>
      </c>
      <c r="F340" s="411"/>
      <c r="G340" s="415"/>
      <c r="H340" s="416"/>
      <c r="I340" s="417"/>
      <c r="J340" s="15" t="s">
        <v>1</v>
      </c>
      <c r="K340" s="16"/>
      <c r="L340" s="16"/>
      <c r="M340" s="17"/>
      <c r="N340" s="121"/>
      <c r="V340" s="122"/>
    </row>
    <row r="341" spans="1:22" ht="13.8" thickBot="1">
      <c r="A341" s="414"/>
      <c r="B341" s="11"/>
      <c r="C341" s="11"/>
      <c r="D341" s="12"/>
      <c r="E341" s="13" t="s">
        <v>4</v>
      </c>
      <c r="F341" s="14"/>
      <c r="G341" s="469"/>
      <c r="H341" s="470"/>
      <c r="I341" s="471"/>
      <c r="J341" s="15" t="s">
        <v>0</v>
      </c>
      <c r="K341" s="16"/>
      <c r="L341" s="16"/>
      <c r="M341" s="17"/>
      <c r="N341" s="121"/>
      <c r="V341" s="122"/>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121"/>
      <c r="V342" s="122"/>
    </row>
    <row r="343" spans="1:22" ht="13.8" thickBot="1">
      <c r="A343" s="413"/>
      <c r="B343" s="10"/>
      <c r="C343" s="10"/>
      <c r="D343" s="123"/>
      <c r="E343" s="10"/>
      <c r="F343" s="10"/>
      <c r="G343" s="477"/>
      <c r="H343" s="474"/>
      <c r="I343" s="478"/>
      <c r="J343" s="61" t="s">
        <v>2</v>
      </c>
      <c r="K343" s="61"/>
      <c r="L343" s="61"/>
      <c r="M343" s="62"/>
      <c r="N343" s="121"/>
      <c r="V343" s="122">
        <f>G343</f>
        <v>0</v>
      </c>
    </row>
    <row r="344" spans="1:22" ht="21" thickBot="1">
      <c r="A344" s="413"/>
      <c r="B344" s="44" t="s">
        <v>336</v>
      </c>
      <c r="C344" s="44" t="s">
        <v>338</v>
      </c>
      <c r="D344" s="44" t="s">
        <v>23</v>
      </c>
      <c r="E344" s="411" t="s">
        <v>340</v>
      </c>
      <c r="F344" s="411"/>
      <c r="G344" s="415"/>
      <c r="H344" s="416"/>
      <c r="I344" s="417"/>
      <c r="J344" s="15" t="s">
        <v>1</v>
      </c>
      <c r="K344" s="16"/>
      <c r="L344" s="16"/>
      <c r="M344" s="17"/>
      <c r="N344" s="121"/>
      <c r="V344" s="122"/>
    </row>
    <row r="345" spans="1:22" ht="13.8" thickBot="1">
      <c r="A345" s="414"/>
      <c r="B345" s="11"/>
      <c r="C345" s="11"/>
      <c r="D345" s="12"/>
      <c r="E345" s="13" t="s">
        <v>4</v>
      </c>
      <c r="F345" s="14"/>
      <c r="G345" s="469"/>
      <c r="H345" s="470"/>
      <c r="I345" s="471"/>
      <c r="J345" s="15" t="s">
        <v>0</v>
      </c>
      <c r="K345" s="16"/>
      <c r="L345" s="16"/>
      <c r="M345" s="17"/>
      <c r="N345" s="121"/>
      <c r="V345" s="122"/>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121"/>
      <c r="V346" s="122"/>
    </row>
    <row r="347" spans="1:22" ht="13.8" thickBot="1">
      <c r="A347" s="413"/>
      <c r="B347" s="10"/>
      <c r="C347" s="10"/>
      <c r="D347" s="123"/>
      <c r="E347" s="10"/>
      <c r="F347" s="10"/>
      <c r="G347" s="477"/>
      <c r="H347" s="474"/>
      <c r="I347" s="478"/>
      <c r="J347" s="61" t="s">
        <v>2</v>
      </c>
      <c r="K347" s="61"/>
      <c r="L347" s="61"/>
      <c r="M347" s="62"/>
      <c r="N347" s="121"/>
      <c r="V347" s="122">
        <f>G347</f>
        <v>0</v>
      </c>
    </row>
    <row r="348" spans="1:22" ht="21" thickBot="1">
      <c r="A348" s="413"/>
      <c r="B348" s="44" t="s">
        <v>336</v>
      </c>
      <c r="C348" s="44" t="s">
        <v>338</v>
      </c>
      <c r="D348" s="44" t="s">
        <v>23</v>
      </c>
      <c r="E348" s="411" t="s">
        <v>340</v>
      </c>
      <c r="F348" s="411"/>
      <c r="G348" s="415"/>
      <c r="H348" s="416"/>
      <c r="I348" s="417"/>
      <c r="J348" s="15" t="s">
        <v>1</v>
      </c>
      <c r="K348" s="16"/>
      <c r="L348" s="16"/>
      <c r="M348" s="17"/>
      <c r="N348" s="121"/>
      <c r="V348" s="122"/>
    </row>
    <row r="349" spans="1:22" ht="13.8" thickBot="1">
      <c r="A349" s="414"/>
      <c r="B349" s="11"/>
      <c r="C349" s="11"/>
      <c r="D349" s="12"/>
      <c r="E349" s="13" t="s">
        <v>4</v>
      </c>
      <c r="F349" s="14"/>
      <c r="G349" s="469"/>
      <c r="H349" s="470"/>
      <c r="I349" s="471"/>
      <c r="J349" s="15" t="s">
        <v>0</v>
      </c>
      <c r="K349" s="16"/>
      <c r="L349" s="16"/>
      <c r="M349" s="17"/>
      <c r="N349" s="121"/>
      <c r="V349" s="122"/>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121"/>
      <c r="V350" s="122"/>
    </row>
    <row r="351" spans="1:22" ht="13.8" thickBot="1">
      <c r="A351" s="413"/>
      <c r="B351" s="10"/>
      <c r="C351" s="10"/>
      <c r="D351" s="123"/>
      <c r="E351" s="10"/>
      <c r="F351" s="10"/>
      <c r="G351" s="477"/>
      <c r="H351" s="474"/>
      <c r="I351" s="478"/>
      <c r="J351" s="61" t="s">
        <v>2</v>
      </c>
      <c r="K351" s="61"/>
      <c r="L351" s="61"/>
      <c r="M351" s="62"/>
      <c r="N351" s="121"/>
      <c r="V351" s="122">
        <f>G351</f>
        <v>0</v>
      </c>
    </row>
    <row r="352" spans="1:22" ht="21" thickBot="1">
      <c r="A352" s="413"/>
      <c r="B352" s="44" t="s">
        <v>336</v>
      </c>
      <c r="C352" s="44" t="s">
        <v>338</v>
      </c>
      <c r="D352" s="44" t="s">
        <v>23</v>
      </c>
      <c r="E352" s="411" t="s">
        <v>340</v>
      </c>
      <c r="F352" s="411"/>
      <c r="G352" s="415"/>
      <c r="H352" s="416"/>
      <c r="I352" s="417"/>
      <c r="J352" s="15" t="s">
        <v>1</v>
      </c>
      <c r="K352" s="16"/>
      <c r="L352" s="16"/>
      <c r="M352" s="17"/>
      <c r="N352" s="121"/>
      <c r="V352" s="122"/>
    </row>
    <row r="353" spans="1:22" ht="13.8" thickBot="1">
      <c r="A353" s="414"/>
      <c r="B353" s="11"/>
      <c r="C353" s="11"/>
      <c r="D353" s="12"/>
      <c r="E353" s="13" t="s">
        <v>4</v>
      </c>
      <c r="F353" s="14"/>
      <c r="G353" s="469"/>
      <c r="H353" s="470"/>
      <c r="I353" s="471"/>
      <c r="J353" s="15" t="s">
        <v>0</v>
      </c>
      <c r="K353" s="16"/>
      <c r="L353" s="16"/>
      <c r="M353" s="17"/>
      <c r="N353" s="121"/>
      <c r="V353" s="122"/>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121"/>
      <c r="V354" s="122"/>
    </row>
    <row r="355" spans="1:22" ht="13.8" thickBot="1">
      <c r="A355" s="413"/>
      <c r="B355" s="10"/>
      <c r="C355" s="10"/>
      <c r="D355" s="123"/>
      <c r="E355" s="10"/>
      <c r="F355" s="10"/>
      <c r="G355" s="477"/>
      <c r="H355" s="474"/>
      <c r="I355" s="478"/>
      <c r="J355" s="61" t="s">
        <v>2</v>
      </c>
      <c r="K355" s="61"/>
      <c r="L355" s="61"/>
      <c r="M355" s="62"/>
      <c r="N355" s="121"/>
      <c r="V355" s="122">
        <f>G355</f>
        <v>0</v>
      </c>
    </row>
    <row r="356" spans="1:22" ht="21" thickBot="1">
      <c r="A356" s="413"/>
      <c r="B356" s="44" t="s">
        <v>336</v>
      </c>
      <c r="C356" s="44" t="s">
        <v>338</v>
      </c>
      <c r="D356" s="44" t="s">
        <v>23</v>
      </c>
      <c r="E356" s="411" t="s">
        <v>340</v>
      </c>
      <c r="F356" s="411"/>
      <c r="G356" s="415"/>
      <c r="H356" s="416"/>
      <c r="I356" s="417"/>
      <c r="J356" s="15" t="s">
        <v>1</v>
      </c>
      <c r="K356" s="16"/>
      <c r="L356" s="16"/>
      <c r="M356" s="17"/>
      <c r="N356" s="121"/>
      <c r="V356" s="122"/>
    </row>
    <row r="357" spans="1:22" ht="13.8" thickBot="1">
      <c r="A357" s="414"/>
      <c r="B357" s="11"/>
      <c r="C357" s="11"/>
      <c r="D357" s="12"/>
      <c r="E357" s="13" t="s">
        <v>4</v>
      </c>
      <c r="F357" s="14"/>
      <c r="G357" s="469"/>
      <c r="H357" s="470"/>
      <c r="I357" s="471"/>
      <c r="J357" s="15" t="s">
        <v>0</v>
      </c>
      <c r="K357" s="16"/>
      <c r="L357" s="16"/>
      <c r="M357" s="17"/>
      <c r="N357" s="121"/>
      <c r="V357" s="122"/>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121"/>
      <c r="V358" s="122"/>
    </row>
    <row r="359" spans="1:22" ht="13.8" thickBot="1">
      <c r="A359" s="413"/>
      <c r="B359" s="10"/>
      <c r="C359" s="10"/>
      <c r="D359" s="123"/>
      <c r="E359" s="10"/>
      <c r="F359" s="10"/>
      <c r="G359" s="477"/>
      <c r="H359" s="474"/>
      <c r="I359" s="478"/>
      <c r="J359" s="61" t="s">
        <v>2</v>
      </c>
      <c r="K359" s="61"/>
      <c r="L359" s="61"/>
      <c r="M359" s="62"/>
      <c r="N359" s="121"/>
      <c r="V359" s="122">
        <f>G359</f>
        <v>0</v>
      </c>
    </row>
    <row r="360" spans="1:22" ht="21" thickBot="1">
      <c r="A360" s="413"/>
      <c r="B360" s="44" t="s">
        <v>336</v>
      </c>
      <c r="C360" s="44" t="s">
        <v>338</v>
      </c>
      <c r="D360" s="44" t="s">
        <v>23</v>
      </c>
      <c r="E360" s="411" t="s">
        <v>340</v>
      </c>
      <c r="F360" s="411"/>
      <c r="G360" s="415"/>
      <c r="H360" s="416"/>
      <c r="I360" s="417"/>
      <c r="J360" s="15" t="s">
        <v>1</v>
      </c>
      <c r="K360" s="16"/>
      <c r="L360" s="16"/>
      <c r="M360" s="17"/>
      <c r="N360" s="121"/>
      <c r="V360" s="122"/>
    </row>
    <row r="361" spans="1:22" ht="13.8" thickBot="1">
      <c r="A361" s="414"/>
      <c r="B361" s="11"/>
      <c r="C361" s="11"/>
      <c r="D361" s="12"/>
      <c r="E361" s="13" t="s">
        <v>4</v>
      </c>
      <c r="F361" s="14"/>
      <c r="G361" s="469"/>
      <c r="H361" s="470"/>
      <c r="I361" s="471"/>
      <c r="J361" s="15" t="s">
        <v>0</v>
      </c>
      <c r="K361" s="16"/>
      <c r="L361" s="16"/>
      <c r="M361" s="17"/>
      <c r="N361" s="121"/>
      <c r="V361" s="122"/>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121"/>
      <c r="V362" s="122"/>
    </row>
    <row r="363" spans="1:22" ht="13.8" thickBot="1">
      <c r="A363" s="413"/>
      <c r="B363" s="10"/>
      <c r="C363" s="10"/>
      <c r="D363" s="123"/>
      <c r="E363" s="10"/>
      <c r="F363" s="10"/>
      <c r="G363" s="477"/>
      <c r="H363" s="474"/>
      <c r="I363" s="478"/>
      <c r="J363" s="61" t="s">
        <v>2</v>
      </c>
      <c r="K363" s="61"/>
      <c r="L363" s="61"/>
      <c r="M363" s="62"/>
      <c r="N363" s="121"/>
      <c r="V363" s="122">
        <f>G363</f>
        <v>0</v>
      </c>
    </row>
    <row r="364" spans="1:22" ht="21" thickBot="1">
      <c r="A364" s="413"/>
      <c r="B364" s="44" t="s">
        <v>336</v>
      </c>
      <c r="C364" s="44" t="s">
        <v>338</v>
      </c>
      <c r="D364" s="44" t="s">
        <v>23</v>
      </c>
      <c r="E364" s="411" t="s">
        <v>340</v>
      </c>
      <c r="F364" s="411"/>
      <c r="G364" s="415"/>
      <c r="H364" s="416"/>
      <c r="I364" s="417"/>
      <c r="J364" s="15" t="s">
        <v>1</v>
      </c>
      <c r="K364" s="16"/>
      <c r="L364" s="16"/>
      <c r="M364" s="17"/>
      <c r="N364" s="121"/>
      <c r="V364" s="122"/>
    </row>
    <row r="365" spans="1:22" ht="13.8" thickBot="1">
      <c r="A365" s="414"/>
      <c r="B365" s="11"/>
      <c r="C365" s="11"/>
      <c r="D365" s="12"/>
      <c r="E365" s="13" t="s">
        <v>4</v>
      </c>
      <c r="F365" s="14"/>
      <c r="G365" s="469"/>
      <c r="H365" s="470"/>
      <c r="I365" s="471"/>
      <c r="J365" s="15" t="s">
        <v>0</v>
      </c>
      <c r="K365" s="16"/>
      <c r="L365" s="16"/>
      <c r="M365" s="17"/>
      <c r="N365" s="121"/>
      <c r="V365" s="122"/>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121"/>
      <c r="V366" s="122"/>
    </row>
    <row r="367" spans="1:22" ht="13.8" thickBot="1">
      <c r="A367" s="413"/>
      <c r="B367" s="10"/>
      <c r="C367" s="10"/>
      <c r="D367" s="123"/>
      <c r="E367" s="10"/>
      <c r="F367" s="10"/>
      <c r="G367" s="477"/>
      <c r="H367" s="474"/>
      <c r="I367" s="478"/>
      <c r="J367" s="61" t="s">
        <v>2</v>
      </c>
      <c r="K367" s="61"/>
      <c r="L367" s="61"/>
      <c r="M367" s="62"/>
      <c r="N367" s="121"/>
      <c r="V367" s="122">
        <f>G367</f>
        <v>0</v>
      </c>
    </row>
    <row r="368" spans="1:22" ht="21" thickBot="1">
      <c r="A368" s="413"/>
      <c r="B368" s="44" t="s">
        <v>336</v>
      </c>
      <c r="C368" s="44" t="s">
        <v>338</v>
      </c>
      <c r="D368" s="44" t="s">
        <v>23</v>
      </c>
      <c r="E368" s="411" t="s">
        <v>340</v>
      </c>
      <c r="F368" s="411"/>
      <c r="G368" s="415"/>
      <c r="H368" s="416"/>
      <c r="I368" s="417"/>
      <c r="J368" s="15" t="s">
        <v>1</v>
      </c>
      <c r="K368" s="16"/>
      <c r="L368" s="16"/>
      <c r="M368" s="17"/>
      <c r="N368" s="121"/>
      <c r="V368" s="122"/>
    </row>
    <row r="369" spans="1:22" ht="13.8" thickBot="1">
      <c r="A369" s="414"/>
      <c r="B369" s="11"/>
      <c r="C369" s="11"/>
      <c r="D369" s="12"/>
      <c r="E369" s="13" t="s">
        <v>4</v>
      </c>
      <c r="F369" s="14"/>
      <c r="G369" s="469"/>
      <c r="H369" s="470"/>
      <c r="I369" s="471"/>
      <c r="J369" s="15" t="s">
        <v>0</v>
      </c>
      <c r="K369" s="16"/>
      <c r="L369" s="16"/>
      <c r="M369" s="17"/>
      <c r="N369" s="121"/>
      <c r="V369" s="122"/>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121"/>
      <c r="V370" s="122"/>
    </row>
    <row r="371" spans="1:22" ht="13.8" thickBot="1">
      <c r="A371" s="413"/>
      <c r="B371" s="10"/>
      <c r="C371" s="10"/>
      <c r="D371" s="123"/>
      <c r="E371" s="10"/>
      <c r="F371" s="10"/>
      <c r="G371" s="477"/>
      <c r="H371" s="474"/>
      <c r="I371" s="478"/>
      <c r="J371" s="61" t="s">
        <v>2</v>
      </c>
      <c r="K371" s="61"/>
      <c r="L371" s="61"/>
      <c r="M371" s="62"/>
      <c r="N371" s="121"/>
      <c r="V371" s="122">
        <f>G371</f>
        <v>0</v>
      </c>
    </row>
    <row r="372" spans="1:22" ht="21" thickBot="1">
      <c r="A372" s="413"/>
      <c r="B372" s="44" t="s">
        <v>336</v>
      </c>
      <c r="C372" s="44" t="s">
        <v>338</v>
      </c>
      <c r="D372" s="44" t="s">
        <v>23</v>
      </c>
      <c r="E372" s="411" t="s">
        <v>340</v>
      </c>
      <c r="F372" s="411"/>
      <c r="G372" s="415"/>
      <c r="H372" s="416"/>
      <c r="I372" s="417"/>
      <c r="J372" s="15" t="s">
        <v>1</v>
      </c>
      <c r="K372" s="16"/>
      <c r="L372" s="16"/>
      <c r="M372" s="17"/>
      <c r="N372" s="121"/>
      <c r="V372" s="122"/>
    </row>
    <row r="373" spans="1:22" ht="13.8" thickBot="1">
      <c r="A373" s="414"/>
      <c r="B373" s="11"/>
      <c r="C373" s="11"/>
      <c r="D373" s="12"/>
      <c r="E373" s="13" t="s">
        <v>4</v>
      </c>
      <c r="F373" s="14"/>
      <c r="G373" s="469"/>
      <c r="H373" s="470"/>
      <c r="I373" s="471"/>
      <c r="J373" s="15" t="s">
        <v>0</v>
      </c>
      <c r="K373" s="16"/>
      <c r="L373" s="16"/>
      <c r="M373" s="17"/>
      <c r="N373" s="121"/>
      <c r="V373" s="122"/>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121"/>
      <c r="V374" s="122"/>
    </row>
    <row r="375" spans="1:22" ht="13.8" thickBot="1">
      <c r="A375" s="413"/>
      <c r="B375" s="10"/>
      <c r="C375" s="10"/>
      <c r="D375" s="123"/>
      <c r="E375" s="10"/>
      <c r="F375" s="10"/>
      <c r="G375" s="477"/>
      <c r="H375" s="474"/>
      <c r="I375" s="478"/>
      <c r="J375" s="61" t="s">
        <v>2</v>
      </c>
      <c r="K375" s="61"/>
      <c r="L375" s="61"/>
      <c r="M375" s="62"/>
      <c r="N375" s="121"/>
      <c r="V375" s="122">
        <f>G375</f>
        <v>0</v>
      </c>
    </row>
    <row r="376" spans="1:22" ht="21" thickBot="1">
      <c r="A376" s="413"/>
      <c r="B376" s="44" t="s">
        <v>336</v>
      </c>
      <c r="C376" s="44" t="s">
        <v>338</v>
      </c>
      <c r="D376" s="44" t="s">
        <v>23</v>
      </c>
      <c r="E376" s="411" t="s">
        <v>340</v>
      </c>
      <c r="F376" s="411"/>
      <c r="G376" s="415"/>
      <c r="H376" s="416"/>
      <c r="I376" s="417"/>
      <c r="J376" s="15" t="s">
        <v>1</v>
      </c>
      <c r="K376" s="16"/>
      <c r="L376" s="16"/>
      <c r="M376" s="17"/>
      <c r="N376" s="121"/>
      <c r="V376" s="122"/>
    </row>
    <row r="377" spans="1:22" ht="13.8" thickBot="1">
      <c r="A377" s="414"/>
      <c r="B377" s="11"/>
      <c r="C377" s="11"/>
      <c r="D377" s="12"/>
      <c r="E377" s="13" t="s">
        <v>4</v>
      </c>
      <c r="F377" s="14"/>
      <c r="G377" s="469"/>
      <c r="H377" s="470"/>
      <c r="I377" s="471"/>
      <c r="J377" s="15" t="s">
        <v>0</v>
      </c>
      <c r="K377" s="16"/>
      <c r="L377" s="16"/>
      <c r="M377" s="17"/>
      <c r="N377" s="121"/>
      <c r="V377" s="122"/>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121"/>
      <c r="V378" s="122"/>
    </row>
    <row r="379" spans="1:22" ht="13.8" thickBot="1">
      <c r="A379" s="413"/>
      <c r="B379" s="10"/>
      <c r="C379" s="10"/>
      <c r="D379" s="123"/>
      <c r="E379" s="10"/>
      <c r="F379" s="10"/>
      <c r="G379" s="477"/>
      <c r="H379" s="474"/>
      <c r="I379" s="478"/>
      <c r="J379" s="61" t="s">
        <v>2</v>
      </c>
      <c r="K379" s="61"/>
      <c r="L379" s="61"/>
      <c r="M379" s="62"/>
      <c r="N379" s="121"/>
      <c r="V379" s="122">
        <f>G379</f>
        <v>0</v>
      </c>
    </row>
    <row r="380" spans="1:22" ht="21" thickBot="1">
      <c r="A380" s="413"/>
      <c r="B380" s="44" t="s">
        <v>336</v>
      </c>
      <c r="C380" s="44" t="s">
        <v>338</v>
      </c>
      <c r="D380" s="44" t="s">
        <v>23</v>
      </c>
      <c r="E380" s="411" t="s">
        <v>340</v>
      </c>
      <c r="F380" s="411"/>
      <c r="G380" s="415"/>
      <c r="H380" s="416"/>
      <c r="I380" s="417"/>
      <c r="J380" s="15" t="s">
        <v>1</v>
      </c>
      <c r="K380" s="16"/>
      <c r="L380" s="16"/>
      <c r="M380" s="17"/>
      <c r="N380" s="121"/>
      <c r="V380" s="122"/>
    </row>
    <row r="381" spans="1:22" ht="13.8" thickBot="1">
      <c r="A381" s="414"/>
      <c r="B381" s="11"/>
      <c r="C381" s="11"/>
      <c r="D381" s="12"/>
      <c r="E381" s="13" t="s">
        <v>4</v>
      </c>
      <c r="F381" s="14"/>
      <c r="G381" s="469"/>
      <c r="H381" s="470"/>
      <c r="I381" s="471"/>
      <c r="J381" s="15" t="s">
        <v>0</v>
      </c>
      <c r="K381" s="16"/>
      <c r="L381" s="16"/>
      <c r="M381" s="17"/>
      <c r="N381" s="121"/>
      <c r="V381" s="122"/>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121"/>
      <c r="V382" s="122"/>
    </row>
    <row r="383" spans="1:22" ht="13.8" thickBot="1">
      <c r="A383" s="413"/>
      <c r="B383" s="10"/>
      <c r="C383" s="10"/>
      <c r="D383" s="123"/>
      <c r="E383" s="10"/>
      <c r="F383" s="10"/>
      <c r="G383" s="477"/>
      <c r="H383" s="474"/>
      <c r="I383" s="478"/>
      <c r="J383" s="61" t="s">
        <v>2</v>
      </c>
      <c r="K383" s="61"/>
      <c r="L383" s="61"/>
      <c r="M383" s="62"/>
      <c r="N383" s="121"/>
      <c r="V383" s="122">
        <f>G383</f>
        <v>0</v>
      </c>
    </row>
    <row r="384" spans="1:22" ht="21" thickBot="1">
      <c r="A384" s="413"/>
      <c r="B384" s="44" t="s">
        <v>336</v>
      </c>
      <c r="C384" s="44" t="s">
        <v>338</v>
      </c>
      <c r="D384" s="44" t="s">
        <v>23</v>
      </c>
      <c r="E384" s="411" t="s">
        <v>340</v>
      </c>
      <c r="F384" s="411"/>
      <c r="G384" s="415"/>
      <c r="H384" s="416"/>
      <c r="I384" s="417"/>
      <c r="J384" s="15" t="s">
        <v>1</v>
      </c>
      <c r="K384" s="16"/>
      <c r="L384" s="16"/>
      <c r="M384" s="17"/>
      <c r="N384" s="121"/>
      <c r="V384" s="122"/>
    </row>
    <row r="385" spans="1:22" ht="13.8" thickBot="1">
      <c r="A385" s="414"/>
      <c r="B385" s="11"/>
      <c r="C385" s="11"/>
      <c r="D385" s="12"/>
      <c r="E385" s="13" t="s">
        <v>4</v>
      </c>
      <c r="F385" s="14"/>
      <c r="G385" s="469"/>
      <c r="H385" s="470"/>
      <c r="I385" s="471"/>
      <c r="J385" s="15" t="s">
        <v>0</v>
      </c>
      <c r="K385" s="16"/>
      <c r="L385" s="16"/>
      <c r="M385" s="17"/>
      <c r="N385" s="121"/>
      <c r="V385" s="122"/>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121"/>
      <c r="V386" s="122"/>
    </row>
    <row r="387" spans="1:22" ht="13.8" thickBot="1">
      <c r="A387" s="413"/>
      <c r="B387" s="10"/>
      <c r="C387" s="10"/>
      <c r="D387" s="123"/>
      <c r="E387" s="10"/>
      <c r="F387" s="10"/>
      <c r="G387" s="477"/>
      <c r="H387" s="474"/>
      <c r="I387" s="478"/>
      <c r="J387" s="61" t="s">
        <v>2</v>
      </c>
      <c r="K387" s="61"/>
      <c r="L387" s="61"/>
      <c r="M387" s="62"/>
      <c r="N387" s="121"/>
      <c r="V387" s="122">
        <f>G387</f>
        <v>0</v>
      </c>
    </row>
    <row r="388" spans="1:22" ht="21" thickBot="1">
      <c r="A388" s="413"/>
      <c r="B388" s="44" t="s">
        <v>336</v>
      </c>
      <c r="C388" s="44" t="s">
        <v>338</v>
      </c>
      <c r="D388" s="44" t="s">
        <v>23</v>
      </c>
      <c r="E388" s="411" t="s">
        <v>340</v>
      </c>
      <c r="F388" s="411"/>
      <c r="G388" s="415"/>
      <c r="H388" s="416"/>
      <c r="I388" s="417"/>
      <c r="J388" s="15" t="s">
        <v>1</v>
      </c>
      <c r="K388" s="16"/>
      <c r="L388" s="16"/>
      <c r="M388" s="17"/>
      <c r="N388" s="121"/>
      <c r="V388" s="122"/>
    </row>
    <row r="389" spans="1:22" ht="13.8" thickBot="1">
      <c r="A389" s="414"/>
      <c r="B389" s="11"/>
      <c r="C389" s="11"/>
      <c r="D389" s="12"/>
      <c r="E389" s="13" t="s">
        <v>4</v>
      </c>
      <c r="F389" s="14"/>
      <c r="G389" s="469"/>
      <c r="H389" s="470"/>
      <c r="I389" s="471"/>
      <c r="J389" s="15" t="s">
        <v>0</v>
      </c>
      <c r="K389" s="16"/>
      <c r="L389" s="16"/>
      <c r="M389" s="17"/>
      <c r="N389" s="121"/>
      <c r="V389" s="122"/>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121"/>
      <c r="V390" s="122"/>
    </row>
    <row r="391" spans="1:22" ht="13.8" thickBot="1">
      <c r="A391" s="413"/>
      <c r="B391" s="10"/>
      <c r="C391" s="10"/>
      <c r="D391" s="123"/>
      <c r="E391" s="10"/>
      <c r="F391" s="10"/>
      <c r="G391" s="477"/>
      <c r="H391" s="474"/>
      <c r="I391" s="478"/>
      <c r="J391" s="61" t="s">
        <v>2</v>
      </c>
      <c r="K391" s="61"/>
      <c r="L391" s="61"/>
      <c r="M391" s="62"/>
      <c r="N391" s="121"/>
      <c r="V391" s="122">
        <f>G391</f>
        <v>0</v>
      </c>
    </row>
    <row r="392" spans="1:22" ht="21" thickBot="1">
      <c r="A392" s="413"/>
      <c r="B392" s="44" t="s">
        <v>336</v>
      </c>
      <c r="C392" s="44" t="s">
        <v>338</v>
      </c>
      <c r="D392" s="44" t="s">
        <v>23</v>
      </c>
      <c r="E392" s="411" t="s">
        <v>340</v>
      </c>
      <c r="F392" s="411"/>
      <c r="G392" s="415"/>
      <c r="H392" s="416"/>
      <c r="I392" s="417"/>
      <c r="J392" s="15" t="s">
        <v>1</v>
      </c>
      <c r="K392" s="16"/>
      <c r="L392" s="16"/>
      <c r="M392" s="17"/>
      <c r="N392" s="121"/>
      <c r="V392" s="122"/>
    </row>
    <row r="393" spans="1:22" ht="13.8" thickBot="1">
      <c r="A393" s="414"/>
      <c r="B393" s="11"/>
      <c r="C393" s="11"/>
      <c r="D393" s="12"/>
      <c r="E393" s="13" t="s">
        <v>4</v>
      </c>
      <c r="F393" s="14"/>
      <c r="G393" s="469"/>
      <c r="H393" s="470"/>
      <c r="I393" s="471"/>
      <c r="J393" s="15" t="s">
        <v>0</v>
      </c>
      <c r="K393" s="16"/>
      <c r="L393" s="16"/>
      <c r="M393" s="17"/>
      <c r="N393" s="121"/>
      <c r="V393" s="122"/>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121"/>
      <c r="V394" s="122"/>
    </row>
    <row r="395" spans="1:22" ht="13.8" thickBot="1">
      <c r="A395" s="413"/>
      <c r="B395" s="10"/>
      <c r="C395" s="10"/>
      <c r="D395" s="123"/>
      <c r="E395" s="10"/>
      <c r="F395" s="10"/>
      <c r="G395" s="477"/>
      <c r="H395" s="474"/>
      <c r="I395" s="478"/>
      <c r="J395" s="61" t="s">
        <v>2</v>
      </c>
      <c r="K395" s="61"/>
      <c r="L395" s="61"/>
      <c r="M395" s="62"/>
      <c r="N395" s="121"/>
      <c r="V395" s="122">
        <f>G395</f>
        <v>0</v>
      </c>
    </row>
    <row r="396" spans="1:22" ht="21" thickBot="1">
      <c r="A396" s="413"/>
      <c r="B396" s="44" t="s">
        <v>336</v>
      </c>
      <c r="C396" s="44" t="s">
        <v>338</v>
      </c>
      <c r="D396" s="44" t="s">
        <v>23</v>
      </c>
      <c r="E396" s="411" t="s">
        <v>340</v>
      </c>
      <c r="F396" s="411"/>
      <c r="G396" s="415"/>
      <c r="H396" s="416"/>
      <c r="I396" s="417"/>
      <c r="J396" s="15" t="s">
        <v>1</v>
      </c>
      <c r="K396" s="16"/>
      <c r="L396" s="16"/>
      <c r="M396" s="17"/>
      <c r="N396" s="121"/>
      <c r="V396" s="122"/>
    </row>
    <row r="397" spans="1:22" ht="13.8" thickBot="1">
      <c r="A397" s="414"/>
      <c r="B397" s="11"/>
      <c r="C397" s="11"/>
      <c r="D397" s="12"/>
      <c r="E397" s="13" t="s">
        <v>4</v>
      </c>
      <c r="F397" s="14"/>
      <c r="G397" s="469"/>
      <c r="H397" s="470"/>
      <c r="I397" s="471"/>
      <c r="J397" s="15" t="s">
        <v>0</v>
      </c>
      <c r="K397" s="16"/>
      <c r="L397" s="16"/>
      <c r="M397" s="17"/>
      <c r="N397" s="121"/>
      <c r="V397" s="122"/>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121"/>
      <c r="V398" s="122"/>
    </row>
    <row r="399" spans="1:22" ht="13.8" thickBot="1">
      <c r="A399" s="413"/>
      <c r="B399" s="10"/>
      <c r="C399" s="10"/>
      <c r="D399" s="123"/>
      <c r="E399" s="10"/>
      <c r="F399" s="10"/>
      <c r="G399" s="477"/>
      <c r="H399" s="474"/>
      <c r="I399" s="478"/>
      <c r="J399" s="61" t="s">
        <v>2</v>
      </c>
      <c r="K399" s="61"/>
      <c r="L399" s="61"/>
      <c r="M399" s="62"/>
      <c r="N399" s="121"/>
      <c r="V399" s="122">
        <f>G399</f>
        <v>0</v>
      </c>
    </row>
    <row r="400" spans="1:22" ht="21" thickBot="1">
      <c r="A400" s="413"/>
      <c r="B400" s="44" t="s">
        <v>336</v>
      </c>
      <c r="C400" s="44" t="s">
        <v>338</v>
      </c>
      <c r="D400" s="44" t="s">
        <v>23</v>
      </c>
      <c r="E400" s="411" t="s">
        <v>340</v>
      </c>
      <c r="F400" s="411"/>
      <c r="G400" s="415"/>
      <c r="H400" s="416"/>
      <c r="I400" s="417"/>
      <c r="J400" s="15" t="s">
        <v>1</v>
      </c>
      <c r="K400" s="16"/>
      <c r="L400" s="16"/>
      <c r="M400" s="17"/>
      <c r="N400" s="121"/>
      <c r="V400" s="122"/>
    </row>
    <row r="401" spans="1:22" ht="13.8" thickBot="1">
      <c r="A401" s="414"/>
      <c r="B401" s="11"/>
      <c r="C401" s="11"/>
      <c r="D401" s="12"/>
      <c r="E401" s="13" t="s">
        <v>4</v>
      </c>
      <c r="F401" s="14"/>
      <c r="G401" s="469"/>
      <c r="H401" s="470"/>
      <c r="I401" s="471"/>
      <c r="J401" s="15" t="s">
        <v>0</v>
      </c>
      <c r="K401" s="16"/>
      <c r="L401" s="16"/>
      <c r="M401" s="17"/>
      <c r="N401" s="121"/>
      <c r="V401" s="122"/>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121"/>
      <c r="V402" s="122"/>
    </row>
    <row r="403" spans="1:22" ht="13.8" thickBot="1">
      <c r="A403" s="413"/>
      <c r="B403" s="10"/>
      <c r="C403" s="10"/>
      <c r="D403" s="123"/>
      <c r="E403" s="10"/>
      <c r="F403" s="10"/>
      <c r="G403" s="477"/>
      <c r="H403" s="474"/>
      <c r="I403" s="478"/>
      <c r="J403" s="61" t="s">
        <v>2</v>
      </c>
      <c r="K403" s="61"/>
      <c r="L403" s="61"/>
      <c r="M403" s="62"/>
      <c r="N403" s="121"/>
      <c r="V403" s="122">
        <f>G403</f>
        <v>0</v>
      </c>
    </row>
    <row r="404" spans="1:22" ht="21" thickBot="1">
      <c r="A404" s="413"/>
      <c r="B404" s="44" t="s">
        <v>336</v>
      </c>
      <c r="C404" s="44" t="s">
        <v>338</v>
      </c>
      <c r="D404" s="44" t="s">
        <v>23</v>
      </c>
      <c r="E404" s="411" t="s">
        <v>340</v>
      </c>
      <c r="F404" s="411"/>
      <c r="G404" s="415"/>
      <c r="H404" s="416"/>
      <c r="I404" s="417"/>
      <c r="J404" s="15" t="s">
        <v>1</v>
      </c>
      <c r="K404" s="16"/>
      <c r="L404" s="16"/>
      <c r="M404" s="17"/>
      <c r="N404" s="121"/>
      <c r="V404" s="122"/>
    </row>
    <row r="405" spans="1:22" ht="13.8" thickBot="1">
      <c r="A405" s="414"/>
      <c r="B405" s="11"/>
      <c r="C405" s="11"/>
      <c r="D405" s="12"/>
      <c r="E405" s="13" t="s">
        <v>4</v>
      </c>
      <c r="F405" s="14"/>
      <c r="G405" s="469"/>
      <c r="H405" s="470"/>
      <c r="I405" s="471"/>
      <c r="J405" s="15" t="s">
        <v>0</v>
      </c>
      <c r="K405" s="16"/>
      <c r="L405" s="16"/>
      <c r="M405" s="17"/>
      <c r="N405" s="121"/>
      <c r="V405" s="122"/>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121"/>
      <c r="V406" s="122"/>
    </row>
    <row r="407" spans="1:22" ht="13.8" thickBot="1">
      <c r="A407" s="413"/>
      <c r="B407" s="10"/>
      <c r="C407" s="10"/>
      <c r="D407" s="123"/>
      <c r="E407" s="10"/>
      <c r="F407" s="10"/>
      <c r="G407" s="477"/>
      <c r="H407" s="474"/>
      <c r="I407" s="478"/>
      <c r="J407" s="61" t="s">
        <v>2</v>
      </c>
      <c r="K407" s="61"/>
      <c r="L407" s="61"/>
      <c r="M407" s="62"/>
      <c r="N407" s="121"/>
      <c r="V407" s="122">
        <f>G407</f>
        <v>0</v>
      </c>
    </row>
    <row r="408" spans="1:22" ht="21" thickBot="1">
      <c r="A408" s="413"/>
      <c r="B408" s="44" t="s">
        <v>336</v>
      </c>
      <c r="C408" s="44" t="s">
        <v>338</v>
      </c>
      <c r="D408" s="44" t="s">
        <v>23</v>
      </c>
      <c r="E408" s="411" t="s">
        <v>340</v>
      </c>
      <c r="F408" s="411"/>
      <c r="G408" s="415"/>
      <c r="H408" s="416"/>
      <c r="I408" s="417"/>
      <c r="J408" s="15" t="s">
        <v>1</v>
      </c>
      <c r="K408" s="16"/>
      <c r="L408" s="16"/>
      <c r="M408" s="17"/>
      <c r="N408" s="121"/>
      <c r="V408" s="122"/>
    </row>
    <row r="409" spans="1:22" ht="13.8" thickBot="1">
      <c r="A409" s="414"/>
      <c r="B409" s="11"/>
      <c r="C409" s="11"/>
      <c r="D409" s="12"/>
      <c r="E409" s="13" t="s">
        <v>4</v>
      </c>
      <c r="F409" s="14"/>
      <c r="G409" s="469"/>
      <c r="H409" s="470"/>
      <c r="I409" s="471"/>
      <c r="J409" s="15" t="s">
        <v>0</v>
      </c>
      <c r="K409" s="16"/>
      <c r="L409" s="16"/>
      <c r="M409" s="17"/>
      <c r="N409" s="121"/>
      <c r="V409" s="122"/>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121"/>
      <c r="V410" s="122"/>
    </row>
    <row r="411" spans="1:22" ht="13.8" thickBot="1">
      <c r="A411" s="413"/>
      <c r="B411" s="10"/>
      <c r="C411" s="10"/>
      <c r="D411" s="123"/>
      <c r="E411" s="10"/>
      <c r="F411" s="10"/>
      <c r="G411" s="477"/>
      <c r="H411" s="474"/>
      <c r="I411" s="478"/>
      <c r="J411" s="61" t="s">
        <v>2</v>
      </c>
      <c r="K411" s="61"/>
      <c r="L411" s="61"/>
      <c r="M411" s="62"/>
      <c r="N411" s="121"/>
      <c r="V411" s="122">
        <f>G411</f>
        <v>0</v>
      </c>
    </row>
    <row r="412" spans="1:22" ht="21" thickBot="1">
      <c r="A412" s="413"/>
      <c r="B412" s="44" t="s">
        <v>336</v>
      </c>
      <c r="C412" s="44" t="s">
        <v>338</v>
      </c>
      <c r="D412" s="44" t="s">
        <v>23</v>
      </c>
      <c r="E412" s="411" t="s">
        <v>340</v>
      </c>
      <c r="F412" s="411"/>
      <c r="G412" s="415"/>
      <c r="H412" s="416"/>
      <c r="I412" s="417"/>
      <c r="J412" s="15" t="s">
        <v>1</v>
      </c>
      <c r="K412" s="16"/>
      <c r="L412" s="16"/>
      <c r="M412" s="17"/>
      <c r="N412" s="121"/>
      <c r="V412" s="122"/>
    </row>
    <row r="413" spans="1:22" ht="13.8" thickBot="1">
      <c r="A413" s="414"/>
      <c r="B413" s="11"/>
      <c r="C413" s="11"/>
      <c r="D413" s="12"/>
      <c r="E413" s="13" t="s">
        <v>4</v>
      </c>
      <c r="F413" s="14"/>
      <c r="G413" s="469"/>
      <c r="H413" s="470"/>
      <c r="I413" s="471"/>
      <c r="J413" s="15" t="s">
        <v>0</v>
      </c>
      <c r="K413" s="16"/>
      <c r="L413" s="16"/>
      <c r="M413" s="17"/>
      <c r="N413" s="121"/>
      <c r="V413" s="122"/>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121"/>
      <c r="V414" s="122"/>
    </row>
    <row r="415" spans="1:22" ht="13.8" thickBot="1">
      <c r="A415" s="413"/>
      <c r="B415" s="10"/>
      <c r="C415" s="10"/>
      <c r="D415" s="123"/>
      <c r="E415" s="10"/>
      <c r="F415" s="10"/>
      <c r="G415" s="477"/>
      <c r="H415" s="474"/>
      <c r="I415" s="478"/>
      <c r="J415" s="61" t="s">
        <v>2</v>
      </c>
      <c r="K415" s="61"/>
      <c r="L415" s="61"/>
      <c r="M415" s="62"/>
      <c r="N415" s="121"/>
      <c r="V415" s="122">
        <f>G415</f>
        <v>0</v>
      </c>
    </row>
    <row r="416" spans="1:22" ht="21" thickBot="1">
      <c r="A416" s="413"/>
      <c r="B416" s="44" t="s">
        <v>336</v>
      </c>
      <c r="C416" s="44" t="s">
        <v>338</v>
      </c>
      <c r="D416" s="44" t="s">
        <v>23</v>
      </c>
      <c r="E416" s="411" t="s">
        <v>340</v>
      </c>
      <c r="F416" s="411"/>
      <c r="G416" s="415"/>
      <c r="H416" s="416"/>
      <c r="I416" s="417"/>
      <c r="J416" s="15" t="s">
        <v>1</v>
      </c>
      <c r="K416" s="16"/>
      <c r="L416" s="16"/>
      <c r="M416" s="17"/>
      <c r="N416" s="121"/>
    </row>
    <row r="417" spans="1:17" ht="13.8" thickBot="1">
      <c r="A417" s="414"/>
      <c r="B417" s="12"/>
      <c r="C417" s="12"/>
      <c r="D417" s="12"/>
      <c r="E417" s="28" t="s">
        <v>4</v>
      </c>
      <c r="F417" s="29"/>
      <c r="G417" s="469"/>
      <c r="H417" s="470"/>
      <c r="I417" s="471"/>
      <c r="J417" s="25" t="s">
        <v>0</v>
      </c>
      <c r="K417" s="26"/>
      <c r="L417" s="26"/>
      <c r="M417" s="27"/>
      <c r="N417" s="121"/>
    </row>
    <row r="418" spans="1:17" ht="13.8" thickTop="1"/>
    <row r="419" spans="1:17" ht="13.8" thickBot="1"/>
    <row r="420" spans="1:17">
      <c r="P420" s="120" t="s">
        <v>326</v>
      </c>
      <c r="Q420" s="119"/>
    </row>
    <row r="421" spans="1:17">
      <c r="P421" s="118"/>
      <c r="Q421" s="116"/>
    </row>
    <row r="422" spans="1:17" ht="38.4">
      <c r="P422" s="117" t="b">
        <v>0</v>
      </c>
      <c r="Q422" s="70" t="str">
        <f xml:space="preserve"> CONCATENATE("OCTOBER 1, ",$M$7-1,"- MARCH 31, ",$M$7)</f>
        <v>OCTOBER 1, 2022- MARCH 31, 2023</v>
      </c>
    </row>
    <row r="423" spans="1:17" ht="28.8">
      <c r="P423" s="117" t="b">
        <v>1</v>
      </c>
      <c r="Q423" s="70" t="str">
        <f xml:space="preserve"> CONCATENATE("APRIL 1 - SEPTEMBER 30, ",$M$7)</f>
        <v>APRIL 1 - SEPTEMBER 30, 2023</v>
      </c>
    </row>
    <row r="424" spans="1:17">
      <c r="P424" s="117" t="b">
        <v>0</v>
      </c>
      <c r="Q424" s="116"/>
    </row>
    <row r="425" spans="1:17" ht="13.8" thickBot="1">
      <c r="P425" s="115">
        <v>1</v>
      </c>
      <c r="Q425" s="114"/>
    </row>
  </sheetData>
  <sheetProtection password="C5B7" sheet="1" objects="1" scenarios="1"/>
  <mergeCells count="732">
    <mergeCell ref="G387:I387"/>
    <mergeCell ref="G359:I359"/>
    <mergeCell ref="G362:H362"/>
    <mergeCell ref="G335:I335"/>
    <mergeCell ref="G338:H338"/>
    <mergeCell ref="G330:H330"/>
    <mergeCell ref="G393:I393"/>
    <mergeCell ref="G397:I397"/>
    <mergeCell ref="G401:I401"/>
    <mergeCell ref="G396:I396"/>
    <mergeCell ref="G392:I392"/>
    <mergeCell ref="G391:I391"/>
    <mergeCell ref="G400:I400"/>
    <mergeCell ref="G390:H390"/>
    <mergeCell ref="G377:I377"/>
    <mergeCell ref="G381:I381"/>
    <mergeCell ref="G385:I385"/>
    <mergeCell ref="G339:I339"/>
    <mergeCell ref="G336:I336"/>
    <mergeCell ref="G340:I340"/>
    <mergeCell ref="G374:H374"/>
    <mergeCell ref="G375:I375"/>
    <mergeCell ref="G378:H378"/>
    <mergeCell ref="G379:I379"/>
    <mergeCell ref="G382:H382"/>
    <mergeCell ref="G383:I383"/>
    <mergeCell ref="G386:H386"/>
    <mergeCell ref="G334:H334"/>
    <mergeCell ref="G159:I159"/>
    <mergeCell ref="G89:I89"/>
    <mergeCell ref="G93:I93"/>
    <mergeCell ref="G80:I80"/>
    <mergeCell ref="G84:I84"/>
    <mergeCell ref="G88:I88"/>
    <mergeCell ref="G92:I92"/>
    <mergeCell ref="G90:H90"/>
    <mergeCell ref="G91:I91"/>
    <mergeCell ref="G94:H94"/>
    <mergeCell ref="G106:H106"/>
    <mergeCell ref="G107:I107"/>
    <mergeCell ref="G110:H110"/>
    <mergeCell ref="G96:I96"/>
    <mergeCell ref="G100:I100"/>
    <mergeCell ref="G104:I104"/>
    <mergeCell ref="G108:I108"/>
    <mergeCell ref="G101:I101"/>
    <mergeCell ref="G105:I105"/>
    <mergeCell ref="G109:I109"/>
    <mergeCell ref="G97:I97"/>
    <mergeCell ref="G306:H306"/>
    <mergeCell ref="G307:I307"/>
    <mergeCell ref="G26:H26"/>
    <mergeCell ref="G27:I27"/>
    <mergeCell ref="G30:H30"/>
    <mergeCell ref="G31:I31"/>
    <mergeCell ref="G120:I120"/>
    <mergeCell ref="G124:I124"/>
    <mergeCell ref="G134:H134"/>
    <mergeCell ref="G332:I332"/>
    <mergeCell ref="G331:I331"/>
    <mergeCell ref="G310:H310"/>
    <mergeCell ref="G311:I311"/>
    <mergeCell ref="G314:H314"/>
    <mergeCell ref="G315:I315"/>
    <mergeCell ref="G318:H318"/>
    <mergeCell ref="G319:I319"/>
    <mergeCell ref="G316:I316"/>
    <mergeCell ref="G320:I320"/>
    <mergeCell ref="G324:I324"/>
    <mergeCell ref="G328:I328"/>
    <mergeCell ref="G322:H322"/>
    <mergeCell ref="G323:I323"/>
    <mergeCell ref="G326:H326"/>
    <mergeCell ref="G327:I327"/>
    <mergeCell ref="G282:H282"/>
    <mergeCell ref="G290:H290"/>
    <mergeCell ref="G276:I276"/>
    <mergeCell ref="G280:I280"/>
    <mergeCell ref="G95:I95"/>
    <mergeCell ref="G46:H46"/>
    <mergeCell ref="G47:I47"/>
    <mergeCell ref="G50:H50"/>
    <mergeCell ref="G51:I51"/>
    <mergeCell ref="G54:H54"/>
    <mergeCell ref="G55:I55"/>
    <mergeCell ref="G87:I87"/>
    <mergeCell ref="G85:I85"/>
    <mergeCell ref="G70:H70"/>
    <mergeCell ref="G71:I71"/>
    <mergeCell ref="G77:I77"/>
    <mergeCell ref="G81:I81"/>
    <mergeCell ref="G74:H74"/>
    <mergeCell ref="G75:I75"/>
    <mergeCell ref="G73:I73"/>
    <mergeCell ref="G78:H78"/>
    <mergeCell ref="G79:I79"/>
    <mergeCell ref="G34:H34"/>
    <mergeCell ref="G35:I35"/>
    <mergeCell ref="G38:H38"/>
    <mergeCell ref="G39:I39"/>
    <mergeCell ref="G42:H42"/>
    <mergeCell ref="G43:I43"/>
    <mergeCell ref="G274:H274"/>
    <mergeCell ref="G269:I269"/>
    <mergeCell ref="G184:I184"/>
    <mergeCell ref="G188:I188"/>
    <mergeCell ref="G271:I271"/>
    <mergeCell ref="G150:H150"/>
    <mergeCell ref="G151:I151"/>
    <mergeCell ref="G154:H154"/>
    <mergeCell ref="G155:I155"/>
    <mergeCell ref="G158:H158"/>
    <mergeCell ref="G156:I156"/>
    <mergeCell ref="G162:H162"/>
    <mergeCell ref="G163:I163"/>
    <mergeCell ref="G179:I179"/>
    <mergeCell ref="G182:H182"/>
    <mergeCell ref="G183:I183"/>
    <mergeCell ref="G186:H186"/>
    <mergeCell ref="G187:I187"/>
    <mergeCell ref="G36:I36"/>
    <mergeCell ref="G40:I40"/>
    <mergeCell ref="G123:I123"/>
    <mergeCell ref="G126:H126"/>
    <mergeCell ref="G127:I127"/>
    <mergeCell ref="G113:I113"/>
    <mergeCell ref="G72:I72"/>
    <mergeCell ref="G76:I76"/>
    <mergeCell ref="G111:I111"/>
    <mergeCell ref="G114:H114"/>
    <mergeCell ref="G115:I115"/>
    <mergeCell ref="G118:H118"/>
    <mergeCell ref="G119:I119"/>
    <mergeCell ref="G122:H122"/>
    <mergeCell ref="G117:I117"/>
    <mergeCell ref="G121:I121"/>
    <mergeCell ref="G112:I112"/>
    <mergeCell ref="G116:I116"/>
    <mergeCell ref="G58:H58"/>
    <mergeCell ref="G98:H98"/>
    <mergeCell ref="G99:I99"/>
    <mergeCell ref="G102:H102"/>
    <mergeCell ref="G103:I103"/>
    <mergeCell ref="G413:I413"/>
    <mergeCell ref="G417:I417"/>
    <mergeCell ref="G405:I405"/>
    <mergeCell ref="G409:I409"/>
    <mergeCell ref="G404:I404"/>
    <mergeCell ref="G408:I408"/>
    <mergeCell ref="G394:H394"/>
    <mergeCell ref="G395:I395"/>
    <mergeCell ref="G398:H398"/>
    <mergeCell ref="G399:I399"/>
    <mergeCell ref="G402:H402"/>
    <mergeCell ref="G403:I403"/>
    <mergeCell ref="G406:H406"/>
    <mergeCell ref="G407:I407"/>
    <mergeCell ref="G416:I416"/>
    <mergeCell ref="G414:H414"/>
    <mergeCell ref="G415:I415"/>
    <mergeCell ref="G412:I412"/>
    <mergeCell ref="G410:H410"/>
    <mergeCell ref="G411:I411"/>
    <mergeCell ref="G348:I348"/>
    <mergeCell ref="G352:I352"/>
    <mergeCell ref="G356:I356"/>
    <mergeCell ref="G342:H342"/>
    <mergeCell ref="G313:I313"/>
    <mergeCell ref="G317:I317"/>
    <mergeCell ref="G321:I321"/>
    <mergeCell ref="G325:I325"/>
    <mergeCell ref="G249:I249"/>
    <mergeCell ref="G253:I253"/>
    <mergeCell ref="G284:I284"/>
    <mergeCell ref="G288:I288"/>
    <mergeCell ref="G270:H270"/>
    <mergeCell ref="G273:I273"/>
    <mergeCell ref="G260:I260"/>
    <mergeCell ref="G264:I264"/>
    <mergeCell ref="G258:H258"/>
    <mergeCell ref="G259:I259"/>
    <mergeCell ref="G262:H262"/>
    <mergeCell ref="G308:I308"/>
    <mergeCell ref="G312:I312"/>
    <mergeCell ref="G283:I283"/>
    <mergeCell ref="G286:H286"/>
    <mergeCell ref="G287:I287"/>
    <mergeCell ref="G389:I389"/>
    <mergeCell ref="G376:I376"/>
    <mergeCell ref="G380:I380"/>
    <mergeCell ref="G384:I384"/>
    <mergeCell ref="G388:I388"/>
    <mergeCell ref="G329:I329"/>
    <mergeCell ref="G343:I343"/>
    <mergeCell ref="G346:H346"/>
    <mergeCell ref="G347:I347"/>
    <mergeCell ref="G350:H350"/>
    <mergeCell ref="G355:I355"/>
    <mergeCell ref="G361:I361"/>
    <mergeCell ref="G365:I365"/>
    <mergeCell ref="G369:I369"/>
    <mergeCell ref="G351:I351"/>
    <mergeCell ref="G354:H354"/>
    <mergeCell ref="G370:H370"/>
    <mergeCell ref="G357:I357"/>
    <mergeCell ref="G371:I371"/>
    <mergeCell ref="G341:I341"/>
    <mergeCell ref="G345:I345"/>
    <mergeCell ref="G349:I349"/>
    <mergeCell ref="G353:I353"/>
    <mergeCell ref="G344:I344"/>
    <mergeCell ref="G333:I333"/>
    <mergeCell ref="G337:I337"/>
    <mergeCell ref="G281:I281"/>
    <mergeCell ref="G285:I285"/>
    <mergeCell ref="G257:I257"/>
    <mergeCell ref="G256:I256"/>
    <mergeCell ref="G254:H254"/>
    <mergeCell ref="G255:I255"/>
    <mergeCell ref="G261:I261"/>
    <mergeCell ref="G265:I265"/>
    <mergeCell ref="G268:I268"/>
    <mergeCell ref="G272:I272"/>
    <mergeCell ref="G289:I289"/>
    <mergeCell ref="G293:I293"/>
    <mergeCell ref="G297:I297"/>
    <mergeCell ref="G301:I301"/>
    <mergeCell ref="G304:I304"/>
    <mergeCell ref="G302:H302"/>
    <mergeCell ref="G303:I303"/>
    <mergeCell ref="G292:I292"/>
    <mergeCell ref="G296:I296"/>
    <mergeCell ref="G291:I291"/>
    <mergeCell ref="G277:I277"/>
    <mergeCell ref="G263:I263"/>
    <mergeCell ref="G305:I305"/>
    <mergeCell ref="G309:I309"/>
    <mergeCell ref="G294:H294"/>
    <mergeCell ref="G295:I295"/>
    <mergeCell ref="G298:H298"/>
    <mergeCell ref="G299:I299"/>
    <mergeCell ref="G239:I239"/>
    <mergeCell ref="G242:H242"/>
    <mergeCell ref="G243:I243"/>
    <mergeCell ref="G246:H246"/>
    <mergeCell ref="G247:I247"/>
    <mergeCell ref="G250:H250"/>
    <mergeCell ref="G251:I251"/>
    <mergeCell ref="G241:I241"/>
    <mergeCell ref="G248:I248"/>
    <mergeCell ref="G252:I252"/>
    <mergeCell ref="G266:H266"/>
    <mergeCell ref="G267:I267"/>
    <mergeCell ref="G240:I240"/>
    <mergeCell ref="G244:I244"/>
    <mergeCell ref="G300:I300"/>
    <mergeCell ref="G275:I275"/>
    <mergeCell ref="G278:H278"/>
    <mergeCell ref="G279:I279"/>
    <mergeCell ref="G226:H226"/>
    <mergeCell ref="G227:I227"/>
    <mergeCell ref="G230:H230"/>
    <mergeCell ref="G220:I220"/>
    <mergeCell ref="G215:I215"/>
    <mergeCell ref="G236:I236"/>
    <mergeCell ref="G235:I235"/>
    <mergeCell ref="G245:I245"/>
    <mergeCell ref="G238:H238"/>
    <mergeCell ref="G237:I237"/>
    <mergeCell ref="G234:H234"/>
    <mergeCell ref="G221:I221"/>
    <mergeCell ref="G225:I225"/>
    <mergeCell ref="G229:I229"/>
    <mergeCell ref="G233:I233"/>
    <mergeCell ref="G204:I204"/>
    <mergeCell ref="G231:I231"/>
    <mergeCell ref="G216:I216"/>
    <mergeCell ref="G202:H202"/>
    <mergeCell ref="G203:I203"/>
    <mergeCell ref="G206:H206"/>
    <mergeCell ref="G207:I207"/>
    <mergeCell ref="G210:H210"/>
    <mergeCell ref="G211:I211"/>
    <mergeCell ref="G214:H214"/>
    <mergeCell ref="G208:I208"/>
    <mergeCell ref="G212:I212"/>
    <mergeCell ref="G224:I224"/>
    <mergeCell ref="G228:I228"/>
    <mergeCell ref="G232:I232"/>
    <mergeCell ref="G218:H218"/>
    <mergeCell ref="G219:I219"/>
    <mergeCell ref="G222:H222"/>
    <mergeCell ref="G223:I223"/>
    <mergeCell ref="G201:I201"/>
    <mergeCell ref="G205:I205"/>
    <mergeCell ref="G209:I209"/>
    <mergeCell ref="G213:I213"/>
    <mergeCell ref="G217:I217"/>
    <mergeCell ref="G185:I185"/>
    <mergeCell ref="G189:I189"/>
    <mergeCell ref="G193:I193"/>
    <mergeCell ref="G197:I197"/>
    <mergeCell ref="G200:I200"/>
    <mergeCell ref="G198:H198"/>
    <mergeCell ref="G199:I199"/>
    <mergeCell ref="G192:I192"/>
    <mergeCell ref="G196:I196"/>
    <mergeCell ref="G194:H194"/>
    <mergeCell ref="G195:I195"/>
    <mergeCell ref="G190:H190"/>
    <mergeCell ref="G191:I191"/>
    <mergeCell ref="G180:I180"/>
    <mergeCell ref="G178:H178"/>
    <mergeCell ref="G166:H166"/>
    <mergeCell ref="G167:I167"/>
    <mergeCell ref="G170:H170"/>
    <mergeCell ref="G171:I171"/>
    <mergeCell ref="G181:I181"/>
    <mergeCell ref="G152:I152"/>
    <mergeCell ref="G137:I137"/>
    <mergeCell ref="G144:I144"/>
    <mergeCell ref="G148:I148"/>
    <mergeCell ref="G138:H138"/>
    <mergeCell ref="G139:I139"/>
    <mergeCell ref="G142:H142"/>
    <mergeCell ref="G164:I164"/>
    <mergeCell ref="G168:I168"/>
    <mergeCell ref="G153:I153"/>
    <mergeCell ref="G157:I157"/>
    <mergeCell ref="G161:I161"/>
    <mergeCell ref="G125:I125"/>
    <mergeCell ref="G129:I129"/>
    <mergeCell ref="G133:I133"/>
    <mergeCell ref="G132:I132"/>
    <mergeCell ref="G130:H130"/>
    <mergeCell ref="G131:I131"/>
    <mergeCell ref="A18:A21"/>
    <mergeCell ref="E18:F18"/>
    <mergeCell ref="E20:F20"/>
    <mergeCell ref="G53:I53"/>
    <mergeCell ref="G28:I28"/>
    <mergeCell ref="G41:I41"/>
    <mergeCell ref="G59:I59"/>
    <mergeCell ref="G62:H62"/>
    <mergeCell ref="G44:I44"/>
    <mergeCell ref="G48:I48"/>
    <mergeCell ref="G52:I52"/>
    <mergeCell ref="G61:I61"/>
    <mergeCell ref="G65:I65"/>
    <mergeCell ref="G69:I69"/>
    <mergeCell ref="G68:I68"/>
    <mergeCell ref="G56:I56"/>
    <mergeCell ref="G60:I60"/>
    <mergeCell ref="G64:I64"/>
    <mergeCell ref="G15:I15"/>
    <mergeCell ref="E24:F24"/>
    <mergeCell ref="E22:F22"/>
    <mergeCell ref="E14:F14"/>
    <mergeCell ref="G14:H14"/>
    <mergeCell ref="G24:I24"/>
    <mergeCell ref="G18:I18"/>
    <mergeCell ref="G20:I21"/>
    <mergeCell ref="H9:H11"/>
    <mergeCell ref="G19:I19"/>
    <mergeCell ref="G22:H22"/>
    <mergeCell ref="G23:I23"/>
    <mergeCell ref="L9:M11"/>
    <mergeCell ref="E12:F13"/>
    <mergeCell ref="G9:G11"/>
    <mergeCell ref="I9:I11"/>
    <mergeCell ref="K9:K11"/>
    <mergeCell ref="D11:F11"/>
    <mergeCell ref="B12:B13"/>
    <mergeCell ref="A6:A13"/>
    <mergeCell ref="B8:N8"/>
    <mergeCell ref="B6:J7"/>
    <mergeCell ref="K12:K13"/>
    <mergeCell ref="J9:J11"/>
    <mergeCell ref="A358:A361"/>
    <mergeCell ref="E358:F358"/>
    <mergeCell ref="E360:F360"/>
    <mergeCell ref="G358:H358"/>
    <mergeCell ref="E366:F366"/>
    <mergeCell ref="P2:S2"/>
    <mergeCell ref="P3:S3"/>
    <mergeCell ref="P4:S4"/>
    <mergeCell ref="J2:M4"/>
    <mergeCell ref="A5:M5"/>
    <mergeCell ref="A22:A25"/>
    <mergeCell ref="A14:A17"/>
    <mergeCell ref="L12:L13"/>
    <mergeCell ref="C12:C13"/>
    <mergeCell ref="D12:D13"/>
    <mergeCell ref="G12:I13"/>
    <mergeCell ref="E16:F16"/>
    <mergeCell ref="G16:I16"/>
    <mergeCell ref="G17:I17"/>
    <mergeCell ref="G25:I25"/>
    <mergeCell ref="J12:J13"/>
    <mergeCell ref="M12:M13"/>
    <mergeCell ref="B9:F9"/>
    <mergeCell ref="B10:F10"/>
    <mergeCell ref="A310:A313"/>
    <mergeCell ref="E310:F310"/>
    <mergeCell ref="A338:A341"/>
    <mergeCell ref="E338:F338"/>
    <mergeCell ref="E340:F340"/>
    <mergeCell ref="E376:F376"/>
    <mergeCell ref="G373:I373"/>
    <mergeCell ref="G360:I360"/>
    <mergeCell ref="G364:I364"/>
    <mergeCell ref="G368:I368"/>
    <mergeCell ref="G372:I372"/>
    <mergeCell ref="G363:I363"/>
    <mergeCell ref="G366:H366"/>
    <mergeCell ref="G367:I367"/>
    <mergeCell ref="A342:A345"/>
    <mergeCell ref="E342:F342"/>
    <mergeCell ref="E356:F356"/>
    <mergeCell ref="A354:A357"/>
    <mergeCell ref="E354:F354"/>
    <mergeCell ref="E364:F364"/>
    <mergeCell ref="A366:A369"/>
    <mergeCell ref="E368:F368"/>
    <mergeCell ref="E374:F374"/>
    <mergeCell ref="E346:F346"/>
    <mergeCell ref="A298:A301"/>
    <mergeCell ref="E298:F298"/>
    <mergeCell ref="E300:F300"/>
    <mergeCell ref="A302:A305"/>
    <mergeCell ref="A382:A385"/>
    <mergeCell ref="E382:F382"/>
    <mergeCell ref="E384:F384"/>
    <mergeCell ref="E344:F344"/>
    <mergeCell ref="A346:A349"/>
    <mergeCell ref="E302:F302"/>
    <mergeCell ref="E304:F304"/>
    <mergeCell ref="A330:A333"/>
    <mergeCell ref="E330:F330"/>
    <mergeCell ref="E332:F332"/>
    <mergeCell ref="A306:A309"/>
    <mergeCell ref="E306:F306"/>
    <mergeCell ref="A322:A325"/>
    <mergeCell ref="E322:F322"/>
    <mergeCell ref="E308:F308"/>
    <mergeCell ref="A378:A381"/>
    <mergeCell ref="E378:F378"/>
    <mergeCell ref="E380:F380"/>
    <mergeCell ref="E362:F362"/>
    <mergeCell ref="A374:A377"/>
    <mergeCell ref="E268:F268"/>
    <mergeCell ref="E324:F324"/>
    <mergeCell ref="A326:A329"/>
    <mergeCell ref="E326:F326"/>
    <mergeCell ref="E328:F328"/>
    <mergeCell ref="A274:A277"/>
    <mergeCell ref="E274:F274"/>
    <mergeCell ref="E276:F276"/>
    <mergeCell ref="A278:A281"/>
    <mergeCell ref="E278:F278"/>
    <mergeCell ref="E320:F320"/>
    <mergeCell ref="E280:F280"/>
    <mergeCell ref="A286:A289"/>
    <mergeCell ref="E286:F286"/>
    <mergeCell ref="E288:F288"/>
    <mergeCell ref="A270:A273"/>
    <mergeCell ref="E270:F270"/>
    <mergeCell ref="E272:F272"/>
    <mergeCell ref="A282:A285"/>
    <mergeCell ref="E282:F282"/>
    <mergeCell ref="E284:F284"/>
    <mergeCell ref="E294:F294"/>
    <mergeCell ref="E312:F312"/>
    <mergeCell ref="E296:F296"/>
    <mergeCell ref="E250:F250"/>
    <mergeCell ref="E252:F252"/>
    <mergeCell ref="E230:F230"/>
    <mergeCell ref="E232:F232"/>
    <mergeCell ref="A234:A237"/>
    <mergeCell ref="E234:F234"/>
    <mergeCell ref="E236:F236"/>
    <mergeCell ref="A242:A245"/>
    <mergeCell ref="E242:F242"/>
    <mergeCell ref="E184:F184"/>
    <mergeCell ref="E200:F200"/>
    <mergeCell ref="A202:A205"/>
    <mergeCell ref="A254:A257"/>
    <mergeCell ref="E254:F254"/>
    <mergeCell ref="E256:F256"/>
    <mergeCell ref="E224:F224"/>
    <mergeCell ref="A226:A229"/>
    <mergeCell ref="E196:F196"/>
    <mergeCell ref="A198:A201"/>
    <mergeCell ref="E198:F198"/>
    <mergeCell ref="E210:F210"/>
    <mergeCell ref="E212:F212"/>
    <mergeCell ref="A214:A217"/>
    <mergeCell ref="E214:F214"/>
    <mergeCell ref="E216:F216"/>
    <mergeCell ref="A246:A249"/>
    <mergeCell ref="E246:F246"/>
    <mergeCell ref="E188:F188"/>
    <mergeCell ref="A190:A193"/>
    <mergeCell ref="E190:F190"/>
    <mergeCell ref="E192:F192"/>
    <mergeCell ref="A222:A225"/>
    <mergeCell ref="E222:F222"/>
    <mergeCell ref="A170:A173"/>
    <mergeCell ref="E170:F170"/>
    <mergeCell ref="E172:F172"/>
    <mergeCell ref="G143:I143"/>
    <mergeCell ref="G146:H146"/>
    <mergeCell ref="G147:I147"/>
    <mergeCell ref="G177:I177"/>
    <mergeCell ref="A174:A177"/>
    <mergeCell ref="A162:A165"/>
    <mergeCell ref="A142:A145"/>
    <mergeCell ref="G172:I172"/>
    <mergeCell ref="G176:I176"/>
    <mergeCell ref="G128:I128"/>
    <mergeCell ref="G145:I145"/>
    <mergeCell ref="G149:I149"/>
    <mergeCell ref="G140:I140"/>
    <mergeCell ref="G136:I136"/>
    <mergeCell ref="E166:F166"/>
    <mergeCell ref="E176:F176"/>
    <mergeCell ref="G165:I165"/>
    <mergeCell ref="G169:I169"/>
    <mergeCell ref="G173:I173"/>
    <mergeCell ref="G174:H174"/>
    <mergeCell ref="G175:I175"/>
    <mergeCell ref="G135:I135"/>
    <mergeCell ref="G141:I141"/>
    <mergeCell ref="E174:F174"/>
    <mergeCell ref="G160:I160"/>
    <mergeCell ref="E154:F154"/>
    <mergeCell ref="E162:F162"/>
    <mergeCell ref="E164:F164"/>
    <mergeCell ref="E142:F142"/>
    <mergeCell ref="E168:F168"/>
    <mergeCell ref="E96:F96"/>
    <mergeCell ref="G82:H82"/>
    <mergeCell ref="E128:F128"/>
    <mergeCell ref="A130:A133"/>
    <mergeCell ref="E130:F130"/>
    <mergeCell ref="A54:A57"/>
    <mergeCell ref="E54:F54"/>
    <mergeCell ref="E66:F66"/>
    <mergeCell ref="E68:F68"/>
    <mergeCell ref="A70:A73"/>
    <mergeCell ref="E70:F70"/>
    <mergeCell ref="E72:F72"/>
    <mergeCell ref="E56:F56"/>
    <mergeCell ref="A58:A61"/>
    <mergeCell ref="E58:F58"/>
    <mergeCell ref="G83:I83"/>
    <mergeCell ref="G86:H86"/>
    <mergeCell ref="A82:A85"/>
    <mergeCell ref="E82:F82"/>
    <mergeCell ref="E84:F84"/>
    <mergeCell ref="E132:F132"/>
    <mergeCell ref="E108:F108"/>
    <mergeCell ref="E104:F104"/>
    <mergeCell ref="A106:A109"/>
    <mergeCell ref="A294:A297"/>
    <mergeCell ref="A186:A189"/>
    <mergeCell ref="A194:A197"/>
    <mergeCell ref="E194:F194"/>
    <mergeCell ref="A318:A321"/>
    <mergeCell ref="E318:F318"/>
    <mergeCell ref="A290:A293"/>
    <mergeCell ref="E240:F240"/>
    <mergeCell ref="E202:F202"/>
    <mergeCell ref="E204:F204"/>
    <mergeCell ref="A206:A209"/>
    <mergeCell ref="E206:F206"/>
    <mergeCell ref="E208:F208"/>
    <mergeCell ref="A210:A213"/>
    <mergeCell ref="E226:F226"/>
    <mergeCell ref="E228:F228"/>
    <mergeCell ref="A230:A233"/>
    <mergeCell ref="A238:A241"/>
    <mergeCell ref="E238:F238"/>
    <mergeCell ref="E248:F248"/>
    <mergeCell ref="E244:F244"/>
    <mergeCell ref="A218:A221"/>
    <mergeCell ref="E218:F218"/>
    <mergeCell ref="A250:A253"/>
    <mergeCell ref="A314:A317"/>
    <mergeCell ref="E314:F314"/>
    <mergeCell ref="E316:F316"/>
    <mergeCell ref="E392:F392"/>
    <mergeCell ref="A394:A397"/>
    <mergeCell ref="A406:A409"/>
    <mergeCell ref="E406:F406"/>
    <mergeCell ref="E408:F408"/>
    <mergeCell ref="E394:F394"/>
    <mergeCell ref="E396:F396"/>
    <mergeCell ref="A398:A401"/>
    <mergeCell ref="E398:F398"/>
    <mergeCell ref="E400:F400"/>
    <mergeCell ref="A334:A337"/>
    <mergeCell ref="E334:F334"/>
    <mergeCell ref="E336:F336"/>
    <mergeCell ref="E348:F348"/>
    <mergeCell ref="A350:A353"/>
    <mergeCell ref="E350:F350"/>
    <mergeCell ref="E352:F352"/>
    <mergeCell ref="A370:A373"/>
    <mergeCell ref="E370:F370"/>
    <mergeCell ref="E372:F372"/>
    <mergeCell ref="A362:A365"/>
    <mergeCell ref="A414:A417"/>
    <mergeCell ref="E414:F414"/>
    <mergeCell ref="A386:A389"/>
    <mergeCell ref="E386:F386"/>
    <mergeCell ref="E388:F388"/>
    <mergeCell ref="A390:A393"/>
    <mergeCell ref="E390:F390"/>
    <mergeCell ref="E416:F416"/>
    <mergeCell ref="A258:A261"/>
    <mergeCell ref="E258:F258"/>
    <mergeCell ref="E260:F260"/>
    <mergeCell ref="A262:A265"/>
    <mergeCell ref="E290:F290"/>
    <mergeCell ref="E292:F292"/>
    <mergeCell ref="E262:F262"/>
    <mergeCell ref="E264:F264"/>
    <mergeCell ref="A266:A269"/>
    <mergeCell ref="E266:F266"/>
    <mergeCell ref="A402:A405"/>
    <mergeCell ref="E402:F402"/>
    <mergeCell ref="E404:F404"/>
    <mergeCell ref="A410:A413"/>
    <mergeCell ref="E410:F410"/>
    <mergeCell ref="E412:F412"/>
    <mergeCell ref="E220:F220"/>
    <mergeCell ref="A134:A137"/>
    <mergeCell ref="E134:F134"/>
    <mergeCell ref="E136:F136"/>
    <mergeCell ref="A166:A169"/>
    <mergeCell ref="E156:F156"/>
    <mergeCell ref="A158:A161"/>
    <mergeCell ref="E158:F158"/>
    <mergeCell ref="E160:F160"/>
    <mergeCell ref="A150:A153"/>
    <mergeCell ref="E150:F150"/>
    <mergeCell ref="E144:F144"/>
    <mergeCell ref="A146:A149"/>
    <mergeCell ref="E146:F146"/>
    <mergeCell ref="E148:F148"/>
    <mergeCell ref="A138:A141"/>
    <mergeCell ref="E138:F138"/>
    <mergeCell ref="E140:F140"/>
    <mergeCell ref="E152:F152"/>
    <mergeCell ref="A154:A157"/>
    <mergeCell ref="E186:F186"/>
    <mergeCell ref="A178:A181"/>
    <mergeCell ref="E178:F178"/>
    <mergeCell ref="E180:F180"/>
    <mergeCell ref="E86:F86"/>
    <mergeCell ref="E88:F88"/>
    <mergeCell ref="A90:A93"/>
    <mergeCell ref="E90:F90"/>
    <mergeCell ref="E92:F92"/>
    <mergeCell ref="A182:A185"/>
    <mergeCell ref="E182:F182"/>
    <mergeCell ref="A122:A125"/>
    <mergeCell ref="E122:F122"/>
    <mergeCell ref="E124:F124"/>
    <mergeCell ref="A102:A105"/>
    <mergeCell ref="E102:F102"/>
    <mergeCell ref="A118:A121"/>
    <mergeCell ref="E118:F118"/>
    <mergeCell ref="E120:F120"/>
    <mergeCell ref="A110:A113"/>
    <mergeCell ref="A114:A117"/>
    <mergeCell ref="E110:F110"/>
    <mergeCell ref="E112:F112"/>
    <mergeCell ref="E106:F106"/>
    <mergeCell ref="E114:F114"/>
    <mergeCell ref="E116:F116"/>
    <mergeCell ref="A126:A129"/>
    <mergeCell ref="E126:F126"/>
    <mergeCell ref="A78:A81"/>
    <mergeCell ref="E78:F78"/>
    <mergeCell ref="G57:I57"/>
    <mergeCell ref="E80:F80"/>
    <mergeCell ref="A26:A29"/>
    <mergeCell ref="A98:A101"/>
    <mergeCell ref="E98:F98"/>
    <mergeCell ref="E100:F100"/>
    <mergeCell ref="E94:F94"/>
    <mergeCell ref="A86:A89"/>
    <mergeCell ref="A50:A53"/>
    <mergeCell ref="E50:F50"/>
    <mergeCell ref="E52:F52"/>
    <mergeCell ref="E42:F42"/>
    <mergeCell ref="E44:F44"/>
    <mergeCell ref="E32:F32"/>
    <mergeCell ref="A34:A37"/>
    <mergeCell ref="A38:A41"/>
    <mergeCell ref="E38:F38"/>
    <mergeCell ref="E40:F40"/>
    <mergeCell ref="G45:I45"/>
    <mergeCell ref="G49:I49"/>
    <mergeCell ref="A94:A97"/>
    <mergeCell ref="G29:I29"/>
    <mergeCell ref="G33:I33"/>
    <mergeCell ref="G37:I37"/>
    <mergeCell ref="E34:F34"/>
    <mergeCell ref="E36:F36"/>
    <mergeCell ref="E76:F76"/>
    <mergeCell ref="E26:F26"/>
    <mergeCell ref="E28:F28"/>
    <mergeCell ref="A30:A33"/>
    <mergeCell ref="E30:F30"/>
    <mergeCell ref="A42:A45"/>
    <mergeCell ref="A46:A49"/>
    <mergeCell ref="E46:F46"/>
    <mergeCell ref="E48:F48"/>
    <mergeCell ref="E60:F60"/>
    <mergeCell ref="A62:A65"/>
    <mergeCell ref="E62:F62"/>
    <mergeCell ref="E64:F64"/>
    <mergeCell ref="A66:A69"/>
    <mergeCell ref="G66:H66"/>
    <mergeCell ref="G67:I67"/>
    <mergeCell ref="G63:I63"/>
    <mergeCell ref="A74:A77"/>
    <mergeCell ref="E74:F74"/>
    <mergeCell ref="G32:I32"/>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600-000000000000}"/>
    <dataValidation allowBlank="1" showInputMessage="1" showErrorMessage="1" promptTitle="Benefit#1 Description Example" prompt="Benefit Description for Entry #1 is listed here." sqref="J15" xr:uid="{00000000-0002-0000-0600-000001000000}"/>
    <dataValidation allowBlank="1" showInputMessage="1" showErrorMessage="1" promptTitle="Benefit #1--Payment by Check" prompt="If payment type for benefit #1 was by check, this box would contain an x." sqref="K15" xr:uid="{00000000-0002-0000-0600-000002000000}"/>
    <dataValidation allowBlank="1" showInputMessage="1" showErrorMessage="1" promptTitle="Benefit #1-- Payment in-kind" prompt="Since the payment type for benefit #1 was in-kind, this box contains an x." sqref="L15" xr:uid="{00000000-0002-0000-0600-000003000000}"/>
    <dataValidation allowBlank="1" showInputMessage="1" showErrorMessage="1" promptTitle="Benefit #1 Total Amount Example" prompt="The total amount of Benefit #1 is entered here." sqref="M15" xr:uid="{00000000-0002-0000-0600-000004000000}"/>
    <dataValidation allowBlank="1" showInputMessage="1" showErrorMessage="1" promptTitle="Benefit #2 Description Example" prompt="Benefit #2 description is listed here" sqref="J16" xr:uid="{00000000-0002-0000-0600-000005000000}"/>
    <dataValidation allowBlank="1" showInputMessage="1" showErrorMessage="1" promptTitle="Benefit #3 Description Example" prompt="Benefit #3 description is listed here" sqref="J17" xr:uid="{00000000-0002-0000-0600-000006000000}"/>
    <dataValidation allowBlank="1" showInputMessage="1" showErrorMessage="1" promptTitle="Benefit #2-- Payment by Check" prompt="Since benefit #2 was paid by check, this box contains an x." sqref="K16" xr:uid="{00000000-0002-0000-0600-000007000000}"/>
    <dataValidation allowBlank="1" showInputMessage="1" showErrorMessage="1" promptTitle="Benefit #3-- Payment by Check" prompt="If payment type for benefit #3 was by check, this box would contain an x." sqref="K17" xr:uid="{00000000-0002-0000-0600-000008000000}"/>
    <dataValidation allowBlank="1" showInputMessage="1" showErrorMessage="1" promptTitle="Benefit #3-- Payment in-kind" prompt="Since the payment type for benefit #3 was in-kind, this box contains an x." sqref="L17" xr:uid="{00000000-0002-0000-0600-000009000000}"/>
    <dataValidation allowBlank="1" showInputMessage="1" showErrorMessage="1" promptTitle="Payment #2-- Payment in-kind" prompt="If payment type for benefit #2 was in-kind, this box would contain an x." sqref="L16" xr:uid="{00000000-0002-0000-0600-00000A000000}"/>
    <dataValidation allowBlank="1" showInputMessage="1" showErrorMessage="1" promptTitle="Benefit #2 Total Amount Example" prompt="The total amount of Benefit #2 is entered here." sqref="M16" xr:uid="{00000000-0002-0000-0600-00000B000000}"/>
    <dataValidation allowBlank="1" showInputMessage="1" showErrorMessage="1" promptTitle="Benefit #3 Total Amount Example" prompt="The total amount of Benefit #3 is entered here." sqref="M17" xr:uid="{00000000-0002-0000-0600-00000C000000}"/>
    <dataValidation type="whole" allowBlank="1" showInputMessage="1" showErrorMessage="1" promptTitle="Year" prompt="Enter the current year here.  It will populate the correct year in the rest of the form." sqref="M7" xr:uid="{00000000-0002-0000-06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6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600-00000F000000}">
      <formula1>40179</formula1>
      <formula2>73051</formula2>
    </dataValidation>
    <dataValidation allowBlank="1" showInputMessage="1" showErrorMessage="1" promptTitle="Traveler Name Example" prompt="Traveler Name Listed Here" sqref="B15" xr:uid="{00000000-0002-0000-0600-000010000000}"/>
    <dataValidation allowBlank="1" showInputMessage="1" showErrorMessage="1" promptTitle="Event Description Example" prompt="Event Description listed here._x000a_" sqref="C15" xr:uid="{00000000-0002-0000-0600-000011000000}"/>
    <dataValidation allowBlank="1" showInputMessage="1" showErrorMessage="1" promptTitle="Location Example" prompt="Location listed here." sqref="F15" xr:uid="{00000000-0002-0000-0600-000012000000}"/>
    <dataValidation allowBlank="1" showInputMessage="1" showErrorMessage="1" promptTitle="Traveler Title Example" prompt="Traveler Title is listed here." sqref="B17" xr:uid="{00000000-0002-0000-0600-000013000000}"/>
    <dataValidation allowBlank="1" showInputMessage="1" showErrorMessage="1" promptTitle="Event Sponsor Example" prompt="Event Sponsor is listed here." sqref="C17" xr:uid="{00000000-0002-0000-0600-000014000000}"/>
    <dataValidation allowBlank="1" showInputMessage="1" showErrorMessage="1" promptTitle="Travel Date(s) Example" prompt="Travel Date is listed here." sqref="F17" xr:uid="{00000000-0002-0000-0600-000015000000}"/>
    <dataValidation allowBlank="1" showInputMessage="1" showErrorMessage="1" promptTitle="Page Number" prompt="Enter page number referentially to the other pages in this workbook." sqref="K7" xr:uid="{00000000-0002-0000-0600-000016000000}"/>
    <dataValidation allowBlank="1" showInputMessage="1" showErrorMessage="1" promptTitle="Of Pages" prompt="Enter total number of pages in workbook." sqref="L7" xr:uid="{00000000-0002-0000-0600-000017000000}"/>
    <dataValidation allowBlank="1" showInputMessage="1" showErrorMessage="1" promptTitle="Reporting Agency Name" prompt="Delete contents of this cell and enter reporting agency name." sqref="B9:F9" xr:uid="{00000000-0002-0000-0600-000018000000}"/>
    <dataValidation allowBlank="1" showInputMessage="1" showErrorMessage="1" promptTitle="Sub-Agency Name" prompt="Delete contents and enter sub-agency name.  If there is no sub-agency, then delete this cell." sqref="B10:F10" xr:uid="{00000000-0002-0000-0600-000019000000}"/>
    <dataValidation allowBlank="1" showInputMessage="1" showErrorMessage="1" promptTitle="Agency Contact Name" prompt="Delete contents of this cell and enter agency contact's name" sqref="C11" xr:uid="{00000000-0002-0000-0600-00001A000000}"/>
    <dataValidation allowBlank="1" showInputMessage="1" showErrorMessage="1" promptTitle="Agency Contact Email" prompt="Delete contents of this cell and replace with agency contact's email address." sqref="D11:F11" xr:uid="{00000000-0002-0000-0600-00001B000000}"/>
    <dataValidation allowBlank="1" showInputMessage="1" showErrorMessage="1" promptTitle="Traveler Name " prompt="List traveler's first and last name here." sqref="B19" xr:uid="{00000000-0002-0000-06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6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6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6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6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6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6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6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6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6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6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6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6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6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6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6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6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6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6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6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600-000030000000}"/>
    <dataValidation allowBlank="1" showInputMessage="1" showErrorMessage="1" promptTitle="Indicate Reporting Period" prompt="Mark an X in this box if you are reporting for the period October 1st-March 31st." sqref="G9:G11" xr:uid="{00000000-0002-0000-0600-000031000000}"/>
    <dataValidation allowBlank="1" showInputMessage="1" showErrorMessage="1" promptTitle="Input Reporting Period" prompt="Mark an X in this box if you are reporting for the period April 1st-September 30th." sqref="I9:I11" xr:uid="{00000000-0002-0000-0600-000032000000}"/>
    <dataValidation allowBlank="1" showInputMessage="1" showErrorMessage="1" promptTitle="Indicate Negative Report" prompt="Mark an X in this box if you are submitting a negative report for this reporting period." sqref="K9:K11" xr:uid="{00000000-0002-0000-0600-000033000000}"/>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97"/>
  <sheetViews>
    <sheetView topLeftCell="A2" workbookViewId="0">
      <selection activeCell="L7" sqref="L7"/>
    </sheetView>
  </sheetViews>
  <sheetFormatPr defaultColWidth="14.33203125" defaultRowHeight="15" customHeight="1"/>
  <cols>
    <col min="1" max="1" width="3.77734375" style="181" customWidth="1"/>
    <col min="2" max="2" width="16.21875" style="181" customWidth="1"/>
    <col min="3" max="3" width="17.77734375" style="181" customWidth="1"/>
    <col min="4" max="4" width="14.33203125" style="181" customWidth="1"/>
    <col min="5" max="5" width="18.77734375" style="181" hidden="1" customWidth="1"/>
    <col min="6" max="6" width="14.77734375" style="181" customWidth="1"/>
    <col min="7" max="7" width="3" style="181" customWidth="1"/>
    <col min="8" max="8" width="11.21875" style="181" customWidth="1"/>
    <col min="9" max="9" width="3" style="181" customWidth="1"/>
    <col min="10" max="10" width="12.21875" style="181" customWidth="1"/>
    <col min="11" max="11" width="9.21875" style="181" customWidth="1"/>
    <col min="12" max="12" width="8.77734375" style="181" customWidth="1"/>
    <col min="13" max="13" width="8" style="181" customWidth="1"/>
    <col min="14" max="14" width="0.21875" style="181" customWidth="1"/>
    <col min="15" max="15" width="8.77734375" style="181" customWidth="1"/>
    <col min="16" max="16" width="20.21875" style="181" customWidth="1"/>
    <col min="17" max="20" width="8.77734375" style="181" customWidth="1"/>
    <col min="21" max="21" width="9.33203125" style="181" customWidth="1"/>
    <col min="22" max="22" width="13.77734375" style="181" customWidth="1"/>
    <col min="23" max="26" width="8.77734375" style="181" customWidth="1"/>
    <col min="27" max="16384" width="14.33203125" style="181"/>
  </cols>
  <sheetData>
    <row r="1" spans="1:26" ht="12.75" hidden="1"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row>
    <row r="2" spans="1:26" ht="12.75" customHeight="1">
      <c r="A2" s="182"/>
      <c r="B2" s="182"/>
      <c r="C2" s="182"/>
      <c r="D2" s="182"/>
      <c r="E2" s="182"/>
      <c r="F2" s="182"/>
      <c r="G2" s="182"/>
      <c r="H2" s="182"/>
      <c r="I2" s="182"/>
      <c r="J2" s="539" t="s">
        <v>332</v>
      </c>
      <c r="K2" s="540"/>
      <c r="L2" s="540"/>
      <c r="M2" s="540"/>
      <c r="N2" s="182"/>
      <c r="O2" s="182"/>
      <c r="P2" s="541"/>
      <c r="Q2" s="540"/>
      <c r="R2" s="540"/>
      <c r="S2" s="540"/>
      <c r="T2" s="182"/>
      <c r="U2" s="182"/>
      <c r="V2" s="182"/>
      <c r="W2" s="182"/>
      <c r="X2" s="182"/>
      <c r="Y2" s="182"/>
      <c r="Z2" s="182"/>
    </row>
    <row r="3" spans="1:26" ht="12.75" customHeight="1">
      <c r="A3" s="182"/>
      <c r="B3" s="182"/>
      <c r="C3" s="182"/>
      <c r="D3" s="182"/>
      <c r="E3" s="182"/>
      <c r="F3" s="182"/>
      <c r="G3" s="182"/>
      <c r="H3" s="182"/>
      <c r="I3" s="182"/>
      <c r="J3" s="540"/>
      <c r="K3" s="540"/>
      <c r="L3" s="540"/>
      <c r="M3" s="540"/>
      <c r="N3" s="182"/>
      <c r="O3" s="182"/>
      <c r="P3" s="542"/>
      <c r="Q3" s="540"/>
      <c r="R3" s="540"/>
      <c r="S3" s="540"/>
      <c r="T3" s="182"/>
      <c r="U3" s="182"/>
      <c r="V3" s="182"/>
      <c r="W3" s="182"/>
      <c r="X3" s="182"/>
      <c r="Y3" s="182"/>
      <c r="Z3" s="182"/>
    </row>
    <row r="4" spans="1:26" ht="12.75" customHeight="1" thickBot="1">
      <c r="A4" s="182"/>
      <c r="B4" s="182"/>
      <c r="C4" s="182"/>
      <c r="D4" s="182"/>
      <c r="E4" s="182"/>
      <c r="F4" s="182"/>
      <c r="G4" s="182"/>
      <c r="H4" s="182"/>
      <c r="I4" s="182"/>
      <c r="J4" s="522"/>
      <c r="K4" s="522"/>
      <c r="L4" s="522"/>
      <c r="M4" s="522"/>
      <c r="N4" s="182"/>
      <c r="O4" s="182"/>
      <c r="P4" s="543"/>
      <c r="Q4" s="540"/>
      <c r="R4" s="540"/>
      <c r="S4" s="540"/>
      <c r="T4" s="182"/>
      <c r="U4" s="182"/>
      <c r="V4" s="182"/>
      <c r="W4" s="182"/>
      <c r="X4" s="182"/>
      <c r="Y4" s="182"/>
      <c r="Z4" s="182"/>
    </row>
    <row r="5" spans="1:26" ht="30" customHeight="1" thickTop="1" thickBot="1">
      <c r="A5" s="544" t="s">
        <v>814</v>
      </c>
      <c r="B5" s="545"/>
      <c r="C5" s="545"/>
      <c r="D5" s="545"/>
      <c r="E5" s="545"/>
      <c r="F5" s="545"/>
      <c r="G5" s="545"/>
      <c r="H5" s="545"/>
      <c r="I5" s="545"/>
      <c r="J5" s="545"/>
      <c r="K5" s="545"/>
      <c r="L5" s="545"/>
      <c r="M5" s="545"/>
      <c r="N5" s="292"/>
      <c r="O5" s="182"/>
      <c r="P5" s="182"/>
      <c r="Q5" s="182"/>
      <c r="R5" s="182"/>
      <c r="S5" s="182"/>
      <c r="T5" s="182"/>
      <c r="U5" s="182"/>
      <c r="V5" s="182"/>
      <c r="W5" s="182"/>
      <c r="X5" s="182"/>
      <c r="Y5" s="182"/>
      <c r="Z5" s="182"/>
    </row>
    <row r="6" spans="1:26" ht="13.5" customHeight="1" thickTop="1">
      <c r="A6" s="546" t="s">
        <v>9</v>
      </c>
      <c r="B6" s="562" t="s">
        <v>362</v>
      </c>
      <c r="C6" s="563"/>
      <c r="D6" s="563"/>
      <c r="E6" s="563"/>
      <c r="F6" s="563"/>
      <c r="G6" s="563"/>
      <c r="H6" s="563"/>
      <c r="I6" s="563"/>
      <c r="J6" s="564"/>
      <c r="K6" s="291" t="s">
        <v>20</v>
      </c>
      <c r="L6" s="291" t="s">
        <v>10</v>
      </c>
      <c r="M6" s="291" t="s">
        <v>19</v>
      </c>
      <c r="N6" s="290"/>
      <c r="O6" s="182"/>
      <c r="P6" s="182"/>
      <c r="Q6" s="182"/>
      <c r="R6" s="182"/>
      <c r="S6" s="182"/>
      <c r="T6" s="182"/>
      <c r="U6" s="182"/>
      <c r="V6" s="182"/>
      <c r="W6" s="182"/>
      <c r="X6" s="182"/>
      <c r="Y6" s="182"/>
      <c r="Z6" s="182"/>
    </row>
    <row r="7" spans="1:26" ht="20.25" customHeight="1" thickBot="1">
      <c r="A7" s="547"/>
      <c r="B7" s="551"/>
      <c r="C7" s="522"/>
      <c r="D7" s="522"/>
      <c r="E7" s="522"/>
      <c r="F7" s="522"/>
      <c r="G7" s="522"/>
      <c r="H7" s="522"/>
      <c r="I7" s="522"/>
      <c r="J7" s="552"/>
      <c r="K7" s="289">
        <v>6</v>
      </c>
      <c r="L7" s="288">
        <v>13</v>
      </c>
      <c r="M7" s="287">
        <v>2023</v>
      </c>
      <c r="N7" s="286"/>
      <c r="O7" s="182"/>
      <c r="P7" s="182"/>
      <c r="Q7" s="182"/>
      <c r="R7" s="182"/>
      <c r="S7" s="182"/>
      <c r="T7" s="182"/>
      <c r="U7" s="182"/>
      <c r="V7" s="182"/>
      <c r="W7" s="182"/>
      <c r="X7" s="182"/>
      <c r="Y7" s="182"/>
      <c r="Z7" s="182"/>
    </row>
    <row r="8" spans="1:26" ht="27.75" customHeight="1" thickTop="1" thickBot="1">
      <c r="A8" s="547"/>
      <c r="B8" s="565" t="s">
        <v>28</v>
      </c>
      <c r="C8" s="507"/>
      <c r="D8" s="507"/>
      <c r="E8" s="507"/>
      <c r="F8" s="507"/>
      <c r="G8" s="507"/>
      <c r="H8" s="507"/>
      <c r="I8" s="507"/>
      <c r="J8" s="507"/>
      <c r="K8" s="507"/>
      <c r="L8" s="507"/>
      <c r="M8" s="507"/>
      <c r="N8" s="508"/>
      <c r="O8" s="182"/>
      <c r="P8" s="182"/>
      <c r="Q8" s="182"/>
      <c r="R8" s="182"/>
      <c r="S8" s="182"/>
      <c r="T8" s="182"/>
      <c r="U8" s="182"/>
      <c r="V8" s="182"/>
      <c r="W8" s="182"/>
      <c r="X8" s="182"/>
      <c r="Y8" s="182"/>
      <c r="Z8" s="182"/>
    </row>
    <row r="9" spans="1:26" ht="18" customHeight="1" thickTop="1">
      <c r="A9" s="547"/>
      <c r="B9" s="566" t="s">
        <v>813</v>
      </c>
      <c r="C9" s="474"/>
      <c r="D9" s="474"/>
      <c r="E9" s="474"/>
      <c r="F9" s="474"/>
      <c r="G9" s="558" t="s">
        <v>3</v>
      </c>
      <c r="H9" s="560" t="str">
        <f>"REPORTING PERIOD: "&amp;Q419</f>
        <v>REPORTING PERIOD: OCTOBER 1, 2022- MARCH 31, 2023</v>
      </c>
      <c r="I9" s="561"/>
      <c r="J9" s="571" t="str">
        <f>"REPORTING PERIOD: "&amp;Q420</f>
        <v>REPORTING PERIOD: APRIL 1 - SEPTEMBER 30, 2023</v>
      </c>
      <c r="K9" s="572"/>
      <c r="L9" s="574" t="s">
        <v>8</v>
      </c>
      <c r="M9" s="518"/>
      <c r="N9" s="285"/>
      <c r="O9" s="282"/>
      <c r="P9" s="182"/>
      <c r="Q9" s="182"/>
      <c r="R9" s="182"/>
      <c r="S9" s="182"/>
      <c r="T9" s="182"/>
      <c r="U9" s="182"/>
      <c r="V9" s="182"/>
      <c r="W9" s="182"/>
      <c r="X9" s="182"/>
      <c r="Y9" s="182"/>
      <c r="Z9" s="182"/>
    </row>
    <row r="10" spans="1:26" ht="15.75" customHeight="1">
      <c r="A10" s="547"/>
      <c r="B10" s="553" t="s">
        <v>812</v>
      </c>
      <c r="C10" s="515"/>
      <c r="D10" s="515"/>
      <c r="E10" s="515"/>
      <c r="F10" s="554"/>
      <c r="G10" s="559"/>
      <c r="H10" s="515"/>
      <c r="I10" s="515"/>
      <c r="J10" s="554"/>
      <c r="K10" s="573"/>
      <c r="L10" s="575"/>
      <c r="M10" s="516"/>
      <c r="N10" s="285"/>
      <c r="O10" s="282"/>
      <c r="P10" s="182"/>
      <c r="Q10" s="182"/>
      <c r="R10" s="182"/>
      <c r="S10" s="182"/>
      <c r="T10" s="182"/>
      <c r="U10" s="182"/>
      <c r="V10" s="182"/>
      <c r="W10" s="182"/>
      <c r="X10" s="182"/>
      <c r="Y10" s="182"/>
      <c r="Z10" s="182"/>
    </row>
    <row r="11" spans="1:26" ht="27" thickBot="1">
      <c r="A11" s="547"/>
      <c r="B11" s="284" t="s">
        <v>21</v>
      </c>
      <c r="C11" s="149" t="s">
        <v>811</v>
      </c>
      <c r="D11" s="435" t="s">
        <v>810</v>
      </c>
      <c r="E11" s="435"/>
      <c r="F11" s="436"/>
      <c r="G11" s="551"/>
      <c r="H11" s="522"/>
      <c r="I11" s="522"/>
      <c r="J11" s="552"/>
      <c r="K11" s="568"/>
      <c r="L11" s="576"/>
      <c r="M11" s="523"/>
      <c r="N11" s="283"/>
      <c r="O11" s="282"/>
      <c r="P11" s="182"/>
      <c r="Q11" s="182"/>
      <c r="R11" s="182"/>
      <c r="S11" s="182"/>
      <c r="T11" s="182"/>
      <c r="U11" s="182"/>
      <c r="V11" s="182"/>
      <c r="W11" s="182"/>
      <c r="X11" s="182"/>
      <c r="Y11" s="182"/>
      <c r="Z11" s="182"/>
    </row>
    <row r="12" spans="1:26" ht="12.75" customHeight="1" thickTop="1">
      <c r="A12" s="547"/>
      <c r="B12" s="556" t="s">
        <v>26</v>
      </c>
      <c r="C12" s="556" t="s">
        <v>329</v>
      </c>
      <c r="D12" s="556" t="s">
        <v>22</v>
      </c>
      <c r="E12" s="549" t="s">
        <v>15</v>
      </c>
      <c r="F12" s="550"/>
      <c r="G12" s="549" t="s">
        <v>330</v>
      </c>
      <c r="H12" s="513"/>
      <c r="I12" s="550"/>
      <c r="J12" s="556" t="s">
        <v>331</v>
      </c>
      <c r="K12" s="567" t="s">
        <v>334</v>
      </c>
      <c r="L12" s="569" t="s">
        <v>333</v>
      </c>
      <c r="M12" s="556" t="s">
        <v>7</v>
      </c>
      <c r="N12" s="281"/>
      <c r="O12" s="182"/>
      <c r="P12" s="182"/>
      <c r="Q12" s="182"/>
      <c r="R12" s="182"/>
      <c r="S12" s="182"/>
      <c r="T12" s="182"/>
      <c r="U12" s="182"/>
      <c r="V12" s="182"/>
      <c r="W12" s="182"/>
      <c r="X12" s="182"/>
      <c r="Y12" s="182"/>
      <c r="Z12" s="182"/>
    </row>
    <row r="13" spans="1:26" ht="34.5" customHeight="1" thickBot="1">
      <c r="A13" s="548"/>
      <c r="B13" s="557"/>
      <c r="C13" s="557"/>
      <c r="D13" s="557"/>
      <c r="E13" s="551"/>
      <c r="F13" s="552"/>
      <c r="G13" s="551"/>
      <c r="H13" s="522"/>
      <c r="I13" s="552"/>
      <c r="J13" s="557"/>
      <c r="K13" s="568"/>
      <c r="L13" s="570"/>
      <c r="M13" s="557"/>
      <c r="N13" s="280"/>
      <c r="O13" s="182"/>
      <c r="P13" s="182"/>
      <c r="Q13" s="182"/>
      <c r="R13" s="182"/>
      <c r="S13" s="182"/>
      <c r="T13" s="182"/>
      <c r="U13" s="182"/>
      <c r="V13" s="182"/>
      <c r="W13" s="182"/>
      <c r="X13" s="182"/>
      <c r="Y13" s="182"/>
      <c r="Z13" s="182"/>
    </row>
    <row r="14" spans="1:26" ht="48" customHeight="1" thickTop="1" thickBot="1">
      <c r="A14" s="279" t="s">
        <v>11</v>
      </c>
      <c r="B14" s="269" t="s">
        <v>335</v>
      </c>
      <c r="C14" s="269" t="s">
        <v>337</v>
      </c>
      <c r="D14" s="269" t="s">
        <v>24</v>
      </c>
      <c r="E14" s="512" t="s">
        <v>339</v>
      </c>
      <c r="F14" s="518"/>
      <c r="G14" s="512" t="s">
        <v>330</v>
      </c>
      <c r="H14" s="513"/>
      <c r="I14" s="208"/>
      <c r="J14" s="278"/>
      <c r="K14" s="278"/>
      <c r="L14" s="278"/>
      <c r="M14" s="278"/>
      <c r="N14" s="190"/>
      <c r="O14" s="182"/>
      <c r="P14" s="182"/>
      <c r="Q14" s="182"/>
      <c r="R14" s="182"/>
      <c r="S14" s="182"/>
      <c r="T14" s="182"/>
      <c r="U14" s="182"/>
      <c r="V14" s="182"/>
      <c r="W14" s="182"/>
      <c r="X14" s="182"/>
      <c r="Y14" s="182"/>
      <c r="Z14" s="182"/>
    </row>
    <row r="15" spans="1:26" ht="21" thickTop="1">
      <c r="A15" s="526">
        <f>1</f>
        <v>1</v>
      </c>
      <c r="B15" s="209" t="s">
        <v>335</v>
      </c>
      <c r="C15" s="209" t="s">
        <v>337</v>
      </c>
      <c r="D15" s="209" t="s">
        <v>24</v>
      </c>
      <c r="E15" s="512" t="s">
        <v>339</v>
      </c>
      <c r="F15" s="518"/>
      <c r="G15" s="555" t="s">
        <v>330</v>
      </c>
      <c r="H15" s="513"/>
      <c r="I15" s="518"/>
      <c r="J15" s="207" t="s">
        <v>2</v>
      </c>
      <c r="K15" s="206"/>
      <c r="L15" s="206"/>
      <c r="M15" s="205"/>
      <c r="N15" s="190"/>
      <c r="O15" s="182"/>
      <c r="P15" s="182"/>
      <c r="Q15" s="182"/>
      <c r="R15" s="182"/>
      <c r="S15" s="182"/>
      <c r="T15" s="182"/>
      <c r="U15" s="182"/>
      <c r="V15" s="182"/>
      <c r="W15" s="182"/>
      <c r="X15" s="182"/>
      <c r="Y15" s="182"/>
      <c r="Z15" s="182"/>
    </row>
    <row r="16" spans="1:26" ht="20.399999999999999">
      <c r="A16" s="527"/>
      <c r="B16" s="203" t="s">
        <v>809</v>
      </c>
      <c r="C16" s="203" t="s">
        <v>754</v>
      </c>
      <c r="D16" s="204">
        <v>45081</v>
      </c>
      <c r="E16" s="277"/>
      <c r="F16" s="271" t="s">
        <v>753</v>
      </c>
      <c r="G16" s="514" t="s">
        <v>752</v>
      </c>
      <c r="H16" s="533"/>
      <c r="I16" s="534"/>
      <c r="J16" s="270" t="s">
        <v>6</v>
      </c>
      <c r="K16" s="225"/>
      <c r="L16" s="223" t="s">
        <v>3</v>
      </c>
      <c r="M16" s="224">
        <v>3909.96</v>
      </c>
      <c r="N16" s="190"/>
      <c r="O16" s="182"/>
      <c r="P16" s="182"/>
      <c r="Q16" s="182"/>
      <c r="R16" s="182"/>
      <c r="S16" s="182"/>
      <c r="T16" s="182"/>
      <c r="U16" s="182"/>
      <c r="V16" s="276"/>
      <c r="W16" s="182"/>
      <c r="X16" s="182"/>
      <c r="Y16" s="182"/>
      <c r="Z16" s="182"/>
    </row>
    <row r="17" spans="1:26" ht="20.399999999999999">
      <c r="A17" s="527"/>
      <c r="B17" s="200" t="s">
        <v>336</v>
      </c>
      <c r="C17" s="200" t="s">
        <v>338</v>
      </c>
      <c r="D17" s="200" t="s">
        <v>23</v>
      </c>
      <c r="E17" s="519" t="s">
        <v>340</v>
      </c>
      <c r="F17" s="520"/>
      <c r="G17" s="517"/>
      <c r="H17" s="515"/>
      <c r="I17" s="516"/>
      <c r="J17" s="199"/>
      <c r="K17" s="223"/>
      <c r="L17" s="213"/>
      <c r="M17" s="263"/>
      <c r="N17" s="190"/>
      <c r="O17" s="182"/>
      <c r="P17" s="182"/>
      <c r="Q17" s="182"/>
      <c r="R17" s="182"/>
      <c r="S17" s="182"/>
      <c r="T17" s="182"/>
      <c r="U17" s="182"/>
      <c r="V17" s="182"/>
      <c r="W17" s="182"/>
      <c r="X17" s="182"/>
      <c r="Y17" s="182"/>
      <c r="Z17" s="182"/>
    </row>
    <row r="18" spans="1:26" ht="12.75" customHeight="1" thickBot="1">
      <c r="A18" s="528"/>
      <c r="B18" s="196"/>
      <c r="C18" s="196" t="s">
        <v>751</v>
      </c>
      <c r="D18" s="204">
        <v>45093</v>
      </c>
      <c r="E18" s="275" t="s">
        <v>4</v>
      </c>
      <c r="F18" s="271" t="s">
        <v>808</v>
      </c>
      <c r="G18" s="521"/>
      <c r="H18" s="522"/>
      <c r="I18" s="523"/>
      <c r="J18" s="264"/>
      <c r="K18" s="214"/>
      <c r="L18" s="214"/>
      <c r="M18" s="272"/>
      <c r="N18" s="190"/>
      <c r="O18" s="182"/>
      <c r="P18" s="182"/>
      <c r="Q18" s="182"/>
      <c r="R18" s="182"/>
      <c r="S18" s="182"/>
      <c r="T18" s="182"/>
      <c r="U18" s="182"/>
      <c r="V18" s="182"/>
      <c r="W18" s="182"/>
      <c r="X18" s="182"/>
      <c r="Y18" s="182"/>
      <c r="Z18" s="182"/>
    </row>
    <row r="19" spans="1:26" ht="21" thickTop="1">
      <c r="A19" s="526">
        <f>A15+1</f>
        <v>2</v>
      </c>
      <c r="B19" s="209" t="s">
        <v>335</v>
      </c>
      <c r="C19" s="209" t="s">
        <v>337</v>
      </c>
      <c r="D19" s="209" t="s">
        <v>24</v>
      </c>
      <c r="E19" s="512" t="s">
        <v>339</v>
      </c>
      <c r="F19" s="518"/>
      <c r="G19" s="512" t="s">
        <v>330</v>
      </c>
      <c r="H19" s="513"/>
      <c r="I19" s="208"/>
      <c r="J19" s="207" t="s">
        <v>2</v>
      </c>
      <c r="K19" s="206"/>
      <c r="L19" s="206"/>
      <c r="M19" s="205"/>
      <c r="N19" s="190"/>
      <c r="O19" s="182"/>
      <c r="P19" s="182"/>
      <c r="Q19" s="182"/>
      <c r="R19" s="182"/>
      <c r="S19" s="182"/>
      <c r="T19" s="182"/>
      <c r="U19" s="182"/>
      <c r="V19" s="182"/>
      <c r="W19" s="182"/>
      <c r="X19" s="182"/>
      <c r="Y19" s="182"/>
      <c r="Z19" s="182"/>
    </row>
    <row r="20" spans="1:26" ht="20.399999999999999">
      <c r="A20" s="527"/>
      <c r="B20" s="203" t="s">
        <v>806</v>
      </c>
      <c r="C20" s="203" t="s">
        <v>754</v>
      </c>
      <c r="D20" s="204">
        <v>45081</v>
      </c>
      <c r="E20" s="203"/>
      <c r="F20" s="271" t="s">
        <v>753</v>
      </c>
      <c r="G20" s="514" t="s">
        <v>752</v>
      </c>
      <c r="H20" s="515"/>
      <c r="I20" s="516"/>
      <c r="J20" s="270" t="s">
        <v>6</v>
      </c>
      <c r="K20" s="225"/>
      <c r="L20" s="223" t="s">
        <v>3</v>
      </c>
      <c r="M20" s="224">
        <v>1629.15</v>
      </c>
      <c r="N20" s="190"/>
      <c r="O20" s="182"/>
      <c r="P20" s="182"/>
      <c r="Q20" s="182"/>
      <c r="R20" s="182"/>
      <c r="S20" s="182"/>
      <c r="T20" s="182"/>
      <c r="U20" s="182"/>
      <c r="V20" s="182"/>
      <c r="W20" s="182"/>
      <c r="X20" s="182"/>
      <c r="Y20" s="182"/>
      <c r="Z20" s="182"/>
    </row>
    <row r="21" spans="1:26" ht="20.399999999999999">
      <c r="A21" s="527"/>
      <c r="B21" s="200" t="s">
        <v>336</v>
      </c>
      <c r="C21" s="200" t="s">
        <v>338</v>
      </c>
      <c r="D21" s="200" t="s">
        <v>23</v>
      </c>
      <c r="E21" s="519" t="s">
        <v>340</v>
      </c>
      <c r="F21" s="520"/>
      <c r="G21" s="517"/>
      <c r="H21" s="515"/>
      <c r="I21" s="516"/>
      <c r="J21" s="199"/>
      <c r="K21" s="223"/>
      <c r="L21" s="213"/>
      <c r="M21" s="263"/>
      <c r="N21" s="190"/>
      <c r="O21" s="182"/>
      <c r="P21" s="182"/>
      <c r="Q21" s="182"/>
      <c r="R21" s="182"/>
      <c r="S21" s="182"/>
      <c r="T21" s="182"/>
      <c r="U21" s="182"/>
      <c r="V21" s="182"/>
      <c r="W21" s="182"/>
      <c r="X21" s="182"/>
      <c r="Y21" s="182"/>
      <c r="Z21" s="182"/>
    </row>
    <row r="22" spans="1:26" ht="21.9" customHeight="1" thickBot="1">
      <c r="A22" s="528"/>
      <c r="B22" s="203"/>
      <c r="C22" s="196" t="s">
        <v>751</v>
      </c>
      <c r="D22" s="204">
        <v>45086</v>
      </c>
      <c r="E22" s="211" t="s">
        <v>4</v>
      </c>
      <c r="F22" s="210" t="s">
        <v>807</v>
      </c>
      <c r="G22" s="521"/>
      <c r="H22" s="522"/>
      <c r="I22" s="523"/>
      <c r="J22" s="264"/>
      <c r="K22" s="214"/>
      <c r="L22" s="214"/>
      <c r="M22" s="272"/>
      <c r="N22" s="190"/>
      <c r="O22" s="182"/>
      <c r="P22" s="182"/>
      <c r="Q22" s="182"/>
      <c r="R22" s="182"/>
      <c r="S22" s="182"/>
      <c r="T22" s="182"/>
      <c r="U22" s="182"/>
      <c r="V22" s="182"/>
      <c r="W22" s="182"/>
      <c r="X22" s="182"/>
      <c r="Y22" s="182"/>
      <c r="Z22" s="182"/>
    </row>
    <row r="23" spans="1:26" ht="21" thickTop="1">
      <c r="A23" s="526">
        <f>A19+1</f>
        <v>3</v>
      </c>
      <c r="B23" s="209" t="s">
        <v>335</v>
      </c>
      <c r="C23" s="209" t="s">
        <v>337</v>
      </c>
      <c r="D23" s="209" t="s">
        <v>24</v>
      </c>
      <c r="E23" s="512" t="s">
        <v>339</v>
      </c>
      <c r="F23" s="518"/>
      <c r="G23" s="512" t="s">
        <v>330</v>
      </c>
      <c r="H23" s="513"/>
      <c r="I23" s="208"/>
      <c r="J23" s="207" t="s">
        <v>2</v>
      </c>
      <c r="K23" s="206"/>
      <c r="L23" s="206"/>
      <c r="M23" s="205"/>
      <c r="N23" s="190"/>
      <c r="O23" s="182"/>
      <c r="P23" s="182"/>
      <c r="Q23" s="182"/>
      <c r="R23" s="182"/>
      <c r="S23" s="182"/>
      <c r="T23" s="182"/>
      <c r="U23" s="182"/>
      <c r="V23" s="182"/>
      <c r="W23" s="182"/>
      <c r="X23" s="182"/>
      <c r="Y23" s="182"/>
      <c r="Z23" s="182"/>
    </row>
    <row r="24" spans="1:26" ht="20.399999999999999">
      <c r="A24" s="527"/>
      <c r="B24" s="203" t="s">
        <v>806</v>
      </c>
      <c r="C24" s="203" t="s">
        <v>754</v>
      </c>
      <c r="D24" s="204">
        <v>45090</v>
      </c>
      <c r="E24" s="203"/>
      <c r="F24" s="271" t="s">
        <v>753</v>
      </c>
      <c r="G24" s="514" t="s">
        <v>752</v>
      </c>
      <c r="H24" s="515"/>
      <c r="I24" s="516"/>
      <c r="J24" s="270" t="s">
        <v>6</v>
      </c>
      <c r="K24" s="225"/>
      <c r="L24" s="223" t="s">
        <v>3</v>
      </c>
      <c r="M24" s="224">
        <v>651.66</v>
      </c>
      <c r="N24" s="190"/>
      <c r="O24" s="182"/>
      <c r="P24" s="182"/>
      <c r="Q24" s="182"/>
      <c r="R24" s="182"/>
      <c r="S24" s="182"/>
      <c r="T24" s="182"/>
      <c r="U24" s="182"/>
      <c r="V24" s="182"/>
      <c r="W24" s="182"/>
      <c r="X24" s="182"/>
      <c r="Y24" s="182"/>
      <c r="Z24" s="182"/>
    </row>
    <row r="25" spans="1:26" ht="20.399999999999999">
      <c r="A25" s="527"/>
      <c r="B25" s="200" t="s">
        <v>336</v>
      </c>
      <c r="C25" s="200" t="s">
        <v>338</v>
      </c>
      <c r="D25" s="200" t="s">
        <v>23</v>
      </c>
      <c r="E25" s="519" t="s">
        <v>340</v>
      </c>
      <c r="F25" s="520"/>
      <c r="G25" s="517"/>
      <c r="H25" s="515"/>
      <c r="I25" s="516"/>
      <c r="J25" s="199"/>
      <c r="K25" s="223"/>
      <c r="L25" s="213"/>
      <c r="M25" s="263"/>
      <c r="N25" s="190"/>
      <c r="O25" s="182"/>
      <c r="P25" s="182"/>
      <c r="Q25" s="182"/>
      <c r="R25" s="182"/>
      <c r="S25" s="182"/>
      <c r="T25" s="182"/>
      <c r="U25" s="182"/>
      <c r="V25" s="182"/>
      <c r="W25" s="182"/>
      <c r="X25" s="182"/>
      <c r="Y25" s="182"/>
      <c r="Z25" s="182"/>
    </row>
    <row r="26" spans="1:26" ht="21.9" customHeight="1" thickBot="1">
      <c r="A26" s="528"/>
      <c r="B26" s="203"/>
      <c r="C26" s="196" t="s">
        <v>751</v>
      </c>
      <c r="D26" s="204">
        <v>45092</v>
      </c>
      <c r="E26" s="211" t="s">
        <v>4</v>
      </c>
      <c r="F26" s="210" t="s">
        <v>805</v>
      </c>
      <c r="G26" s="521"/>
      <c r="H26" s="522"/>
      <c r="I26" s="523"/>
      <c r="J26" s="264"/>
      <c r="K26" s="214"/>
      <c r="L26" s="214"/>
      <c r="M26" s="272"/>
      <c r="N26" s="190"/>
      <c r="O26" s="182"/>
      <c r="P26" s="182"/>
      <c r="Q26" s="182"/>
      <c r="R26" s="182"/>
      <c r="S26" s="182"/>
      <c r="T26" s="182"/>
      <c r="U26" s="182"/>
      <c r="V26" s="182"/>
      <c r="W26" s="182"/>
      <c r="X26" s="182"/>
      <c r="Y26" s="182"/>
      <c r="Z26" s="182"/>
    </row>
    <row r="27" spans="1:26" ht="21" thickTop="1">
      <c r="A27" s="526">
        <f>A23+1</f>
        <v>4</v>
      </c>
      <c r="B27" s="209" t="s">
        <v>335</v>
      </c>
      <c r="C27" s="209" t="s">
        <v>337</v>
      </c>
      <c r="D27" s="209" t="s">
        <v>24</v>
      </c>
      <c r="E27" s="512" t="s">
        <v>339</v>
      </c>
      <c r="F27" s="518"/>
      <c r="G27" s="512" t="s">
        <v>330</v>
      </c>
      <c r="H27" s="513"/>
      <c r="I27" s="208"/>
      <c r="J27" s="207" t="s">
        <v>2</v>
      </c>
      <c r="K27" s="206"/>
      <c r="L27" s="206"/>
      <c r="M27" s="205"/>
      <c r="N27" s="190"/>
      <c r="O27" s="182"/>
      <c r="P27" s="182"/>
      <c r="Q27" s="182"/>
      <c r="R27" s="182"/>
      <c r="S27" s="182"/>
      <c r="T27" s="182"/>
      <c r="U27" s="182"/>
      <c r="V27" s="182"/>
      <c r="W27" s="182"/>
      <c r="X27" s="182"/>
      <c r="Y27" s="182"/>
      <c r="Z27" s="182"/>
    </row>
    <row r="28" spans="1:26" ht="20.399999999999999">
      <c r="A28" s="527"/>
      <c r="B28" s="203" t="s">
        <v>804</v>
      </c>
      <c r="C28" s="203" t="s">
        <v>754</v>
      </c>
      <c r="D28" s="204">
        <v>45104</v>
      </c>
      <c r="E28" s="203"/>
      <c r="F28" s="271" t="s">
        <v>753</v>
      </c>
      <c r="G28" s="514" t="s">
        <v>752</v>
      </c>
      <c r="H28" s="533"/>
      <c r="I28" s="534"/>
      <c r="J28" s="270" t="s">
        <v>6</v>
      </c>
      <c r="K28" s="225"/>
      <c r="L28" s="223" t="s">
        <v>3</v>
      </c>
      <c r="M28" s="224">
        <v>325.83</v>
      </c>
      <c r="N28" s="190"/>
      <c r="O28" s="182"/>
      <c r="P28" s="182"/>
      <c r="Q28" s="182"/>
      <c r="R28" s="182"/>
      <c r="S28" s="182"/>
      <c r="T28" s="182"/>
      <c r="U28" s="182"/>
      <c r="V28" s="182"/>
      <c r="W28" s="182"/>
      <c r="X28" s="182"/>
      <c r="Y28" s="182"/>
      <c r="Z28" s="182"/>
    </row>
    <row r="29" spans="1:26" ht="20.399999999999999">
      <c r="A29" s="527"/>
      <c r="B29" s="200" t="s">
        <v>336</v>
      </c>
      <c r="C29" s="200" t="s">
        <v>338</v>
      </c>
      <c r="D29" s="200" t="s">
        <v>23</v>
      </c>
      <c r="E29" s="519" t="s">
        <v>340</v>
      </c>
      <c r="F29" s="535"/>
      <c r="G29" s="517"/>
      <c r="H29" s="536"/>
      <c r="I29" s="537"/>
      <c r="J29" s="199"/>
      <c r="K29" s="223"/>
      <c r="L29" s="213"/>
      <c r="M29" s="263"/>
      <c r="N29" s="190"/>
      <c r="O29" s="182"/>
      <c r="P29" s="182"/>
      <c r="Q29" s="182"/>
      <c r="R29" s="182"/>
      <c r="S29" s="182"/>
      <c r="T29" s="182"/>
      <c r="U29" s="182"/>
      <c r="V29" s="182"/>
      <c r="W29" s="182"/>
      <c r="X29" s="182"/>
      <c r="Y29" s="182"/>
      <c r="Z29" s="182"/>
    </row>
    <row r="30" spans="1:26" ht="21.9" customHeight="1" thickBot="1">
      <c r="A30" s="528"/>
      <c r="B30" s="203"/>
      <c r="C30" s="196" t="s">
        <v>751</v>
      </c>
      <c r="D30" s="204">
        <v>45105</v>
      </c>
      <c r="E30" s="211" t="s">
        <v>4</v>
      </c>
      <c r="F30" s="210" t="s">
        <v>802</v>
      </c>
      <c r="G30" s="521"/>
      <c r="H30" s="577"/>
      <c r="I30" s="578"/>
      <c r="J30" s="264"/>
      <c r="K30" s="214"/>
      <c r="L30" s="214"/>
      <c r="M30" s="272"/>
      <c r="N30" s="190"/>
      <c r="O30" s="182"/>
      <c r="P30" s="182"/>
      <c r="Q30" s="182"/>
      <c r="R30" s="182"/>
      <c r="S30" s="182"/>
      <c r="T30" s="182"/>
      <c r="U30" s="182"/>
      <c r="V30" s="182"/>
      <c r="W30" s="182"/>
      <c r="X30" s="182"/>
      <c r="Y30" s="182"/>
      <c r="Z30" s="182"/>
    </row>
    <row r="31" spans="1:26" ht="21" customHeight="1" thickTop="1">
      <c r="A31" s="526">
        <f>A27+1</f>
        <v>5</v>
      </c>
      <c r="B31" s="209" t="s">
        <v>335</v>
      </c>
      <c r="C31" s="209" t="s">
        <v>337</v>
      </c>
      <c r="D31" s="209" t="s">
        <v>24</v>
      </c>
      <c r="E31" s="512" t="s">
        <v>339</v>
      </c>
      <c r="F31" s="579"/>
      <c r="G31" s="512" t="s">
        <v>330</v>
      </c>
      <c r="H31" s="538"/>
      <c r="I31" s="208"/>
      <c r="J31" s="207" t="s">
        <v>2</v>
      </c>
      <c r="K31" s="206"/>
      <c r="L31" s="206"/>
      <c r="M31" s="205"/>
      <c r="N31" s="190"/>
      <c r="O31" s="182"/>
      <c r="P31" s="182"/>
      <c r="Q31" s="182"/>
      <c r="R31" s="182"/>
      <c r="S31" s="182"/>
      <c r="T31" s="182"/>
      <c r="U31" s="182"/>
      <c r="V31" s="182"/>
      <c r="W31" s="182"/>
      <c r="X31" s="182"/>
      <c r="Y31" s="182"/>
      <c r="Z31" s="182"/>
    </row>
    <row r="32" spans="1:26" ht="20.399999999999999">
      <c r="A32" s="529"/>
      <c r="B32" s="203" t="s">
        <v>803</v>
      </c>
      <c r="C32" s="203" t="s">
        <v>754</v>
      </c>
      <c r="D32" s="204">
        <v>45104</v>
      </c>
      <c r="E32" s="203"/>
      <c r="F32" s="271" t="s">
        <v>753</v>
      </c>
      <c r="G32" s="514" t="s">
        <v>752</v>
      </c>
      <c r="H32" s="533"/>
      <c r="I32" s="534"/>
      <c r="J32" s="270" t="s">
        <v>6</v>
      </c>
      <c r="K32" s="225"/>
      <c r="L32" s="223" t="s">
        <v>3</v>
      </c>
      <c r="M32" s="224">
        <v>325.83</v>
      </c>
      <c r="N32" s="190"/>
      <c r="O32" s="182"/>
      <c r="P32" s="182"/>
      <c r="Q32" s="182"/>
      <c r="R32" s="182"/>
      <c r="S32" s="182"/>
      <c r="T32" s="182"/>
      <c r="U32" s="182"/>
      <c r="V32" s="182"/>
      <c r="W32" s="182"/>
      <c r="X32" s="182"/>
      <c r="Y32" s="182"/>
      <c r="Z32" s="182"/>
    </row>
    <row r="33" spans="1:26" ht="20.399999999999999">
      <c r="A33" s="529"/>
      <c r="B33" s="200" t="s">
        <v>336</v>
      </c>
      <c r="C33" s="200" t="s">
        <v>338</v>
      </c>
      <c r="D33" s="200" t="s">
        <v>23</v>
      </c>
      <c r="E33" s="519" t="s">
        <v>340</v>
      </c>
      <c r="F33" s="535"/>
      <c r="G33" s="517"/>
      <c r="H33" s="536"/>
      <c r="I33" s="537"/>
      <c r="J33" s="199"/>
      <c r="K33" s="223"/>
      <c r="L33" s="213"/>
      <c r="M33" s="263"/>
      <c r="N33" s="190"/>
      <c r="O33" s="182"/>
      <c r="P33" s="182"/>
      <c r="Q33" s="182"/>
      <c r="R33" s="182"/>
      <c r="S33" s="182"/>
      <c r="T33" s="182"/>
      <c r="U33" s="182"/>
      <c r="V33" s="182"/>
      <c r="W33" s="182"/>
      <c r="X33" s="182"/>
      <c r="Y33" s="182"/>
      <c r="Z33" s="182"/>
    </row>
    <row r="34" spans="1:26" ht="21.9" customHeight="1" thickBot="1">
      <c r="A34" s="530"/>
      <c r="B34" s="203"/>
      <c r="C34" s="196" t="s">
        <v>751</v>
      </c>
      <c r="D34" s="204">
        <v>45105</v>
      </c>
      <c r="E34" s="211" t="s">
        <v>4</v>
      </c>
      <c r="F34" s="210" t="s">
        <v>802</v>
      </c>
      <c r="G34" s="521"/>
      <c r="H34" s="577"/>
      <c r="I34" s="578"/>
      <c r="J34" s="264"/>
      <c r="K34" s="214"/>
      <c r="L34" s="214"/>
      <c r="M34" s="272"/>
      <c r="N34" s="190"/>
      <c r="O34" s="182"/>
      <c r="P34" s="182"/>
      <c r="Q34" s="182"/>
      <c r="R34" s="182"/>
      <c r="S34" s="182"/>
      <c r="T34" s="182"/>
      <c r="U34" s="182"/>
      <c r="V34" s="182"/>
      <c r="W34" s="182"/>
      <c r="X34" s="182"/>
      <c r="Y34" s="182"/>
      <c r="Z34" s="182"/>
    </row>
    <row r="35" spans="1:26" ht="21" thickTop="1">
      <c r="A35" s="526">
        <f>A31+1</f>
        <v>6</v>
      </c>
      <c r="B35" s="209" t="s">
        <v>335</v>
      </c>
      <c r="C35" s="209" t="s">
        <v>337</v>
      </c>
      <c r="D35" s="209" t="s">
        <v>24</v>
      </c>
      <c r="E35" s="512" t="s">
        <v>339</v>
      </c>
      <c r="F35" s="518"/>
      <c r="G35" s="512" t="s">
        <v>330</v>
      </c>
      <c r="H35" s="513"/>
      <c r="I35" s="208"/>
      <c r="J35" s="207" t="s">
        <v>2</v>
      </c>
      <c r="K35" s="206"/>
      <c r="L35" s="206"/>
      <c r="M35" s="205"/>
      <c r="N35" s="190"/>
      <c r="O35" s="182"/>
      <c r="P35" s="182"/>
      <c r="Q35" s="182"/>
      <c r="R35" s="182"/>
      <c r="S35" s="182"/>
      <c r="T35" s="182"/>
      <c r="U35" s="182"/>
      <c r="V35" s="182"/>
      <c r="W35" s="182"/>
      <c r="X35" s="182"/>
      <c r="Y35" s="182"/>
      <c r="Z35" s="182"/>
    </row>
    <row r="36" spans="1:26" ht="20.399999999999999">
      <c r="A36" s="527"/>
      <c r="B36" s="203" t="s">
        <v>801</v>
      </c>
      <c r="C36" s="203" t="s">
        <v>754</v>
      </c>
      <c r="D36" s="204">
        <v>45103</v>
      </c>
      <c r="E36" s="203"/>
      <c r="F36" s="271" t="s">
        <v>753</v>
      </c>
      <c r="G36" s="514" t="s">
        <v>752</v>
      </c>
      <c r="H36" s="515"/>
      <c r="I36" s="516"/>
      <c r="J36" s="270" t="s">
        <v>6</v>
      </c>
      <c r="K36" s="225"/>
      <c r="L36" s="223" t="s">
        <v>3</v>
      </c>
      <c r="M36" s="224">
        <v>325.83</v>
      </c>
      <c r="N36" s="190"/>
      <c r="O36" s="182"/>
      <c r="P36" s="182"/>
      <c r="Q36" s="182"/>
      <c r="R36" s="182"/>
      <c r="S36" s="182"/>
      <c r="T36" s="182"/>
      <c r="U36" s="182"/>
      <c r="V36" s="182"/>
      <c r="W36" s="182"/>
      <c r="X36" s="182"/>
      <c r="Y36" s="182"/>
      <c r="Z36" s="182"/>
    </row>
    <row r="37" spans="1:26" ht="20.399999999999999">
      <c r="A37" s="527"/>
      <c r="B37" s="200" t="s">
        <v>336</v>
      </c>
      <c r="C37" s="200" t="s">
        <v>338</v>
      </c>
      <c r="D37" s="200" t="s">
        <v>23</v>
      </c>
      <c r="E37" s="519" t="s">
        <v>340</v>
      </c>
      <c r="F37" s="520"/>
      <c r="G37" s="517"/>
      <c r="H37" s="515"/>
      <c r="I37" s="516"/>
      <c r="J37" s="199"/>
      <c r="K37" s="223"/>
      <c r="L37" s="213"/>
      <c r="M37" s="263"/>
      <c r="N37" s="190"/>
      <c r="O37" s="182"/>
      <c r="P37" s="182"/>
      <c r="Q37" s="182"/>
      <c r="R37" s="182"/>
      <c r="S37" s="182"/>
      <c r="T37" s="182"/>
      <c r="U37" s="182"/>
      <c r="V37" s="182"/>
      <c r="W37" s="182"/>
      <c r="X37" s="182"/>
      <c r="Y37" s="182"/>
      <c r="Z37" s="182"/>
    </row>
    <row r="38" spans="1:26" ht="21.9" customHeight="1" thickBot="1">
      <c r="A38" s="528"/>
      <c r="B38" s="203"/>
      <c r="C38" s="196" t="s">
        <v>751</v>
      </c>
      <c r="D38" s="204">
        <v>45104</v>
      </c>
      <c r="E38" s="211" t="s">
        <v>4</v>
      </c>
      <c r="F38" s="210" t="s">
        <v>800</v>
      </c>
      <c r="G38" s="521"/>
      <c r="H38" s="522"/>
      <c r="I38" s="523"/>
      <c r="J38" s="264"/>
      <c r="K38" s="214"/>
      <c r="L38" s="214"/>
      <c r="M38" s="272"/>
      <c r="N38" s="190"/>
      <c r="O38" s="182"/>
      <c r="P38" s="182"/>
      <c r="Q38" s="182"/>
      <c r="R38" s="182"/>
      <c r="S38" s="182"/>
      <c r="T38" s="182"/>
      <c r="U38" s="182"/>
      <c r="V38" s="182"/>
      <c r="W38" s="182"/>
      <c r="X38" s="182"/>
      <c r="Y38" s="182"/>
      <c r="Z38" s="182"/>
    </row>
    <row r="39" spans="1:26" ht="21" thickTop="1">
      <c r="A39" s="526">
        <f>A35+1</f>
        <v>7</v>
      </c>
      <c r="B39" s="209" t="s">
        <v>335</v>
      </c>
      <c r="C39" s="209" t="s">
        <v>337</v>
      </c>
      <c r="D39" s="209" t="s">
        <v>24</v>
      </c>
      <c r="E39" s="512" t="s">
        <v>339</v>
      </c>
      <c r="F39" s="518"/>
      <c r="G39" s="512" t="s">
        <v>330</v>
      </c>
      <c r="H39" s="513"/>
      <c r="I39" s="208"/>
      <c r="J39" s="207" t="s">
        <v>2</v>
      </c>
      <c r="K39" s="206"/>
      <c r="L39" s="206"/>
      <c r="M39" s="205"/>
      <c r="N39" s="190"/>
      <c r="O39" s="182"/>
      <c r="P39" s="182"/>
      <c r="Q39" s="182"/>
      <c r="R39" s="182"/>
      <c r="S39" s="182"/>
      <c r="T39" s="182"/>
      <c r="U39" s="182"/>
      <c r="V39" s="182"/>
      <c r="W39" s="182"/>
      <c r="X39" s="182"/>
      <c r="Y39" s="182"/>
      <c r="Z39" s="182"/>
    </row>
    <row r="40" spans="1:26" ht="20.399999999999999">
      <c r="A40" s="527"/>
      <c r="B40" s="203" t="s">
        <v>799</v>
      </c>
      <c r="C40" s="203" t="s">
        <v>754</v>
      </c>
      <c r="D40" s="204">
        <v>45098</v>
      </c>
      <c r="E40" s="203"/>
      <c r="F40" s="271" t="s">
        <v>753</v>
      </c>
      <c r="G40" s="514" t="s">
        <v>752</v>
      </c>
      <c r="H40" s="515"/>
      <c r="I40" s="516"/>
      <c r="J40" s="270" t="s">
        <v>6</v>
      </c>
      <c r="K40" s="225"/>
      <c r="L40" s="223" t="s">
        <v>3</v>
      </c>
      <c r="M40" s="224">
        <v>325.83</v>
      </c>
      <c r="N40" s="190"/>
      <c r="O40" s="182"/>
      <c r="P40" s="182"/>
      <c r="Q40" s="182"/>
      <c r="R40" s="182"/>
      <c r="S40" s="182"/>
      <c r="T40" s="182"/>
      <c r="U40" s="182"/>
      <c r="V40" s="182"/>
      <c r="W40" s="182"/>
      <c r="X40" s="182"/>
      <c r="Y40" s="182"/>
      <c r="Z40" s="182"/>
    </row>
    <row r="41" spans="1:26" ht="20.399999999999999">
      <c r="A41" s="527"/>
      <c r="B41" s="200" t="s">
        <v>336</v>
      </c>
      <c r="C41" s="200" t="s">
        <v>338</v>
      </c>
      <c r="D41" s="200" t="s">
        <v>23</v>
      </c>
      <c r="E41" s="519" t="s">
        <v>340</v>
      </c>
      <c r="F41" s="520"/>
      <c r="G41" s="517"/>
      <c r="H41" s="515"/>
      <c r="I41" s="516"/>
      <c r="J41" s="199"/>
      <c r="K41" s="223"/>
      <c r="L41" s="213"/>
      <c r="M41" s="263"/>
      <c r="N41" s="190"/>
      <c r="O41" s="182"/>
      <c r="P41" s="182"/>
      <c r="Q41" s="182"/>
      <c r="R41" s="182"/>
      <c r="S41" s="182"/>
      <c r="T41" s="182"/>
      <c r="U41" s="182"/>
      <c r="V41" s="182"/>
      <c r="W41" s="182"/>
      <c r="X41" s="182"/>
      <c r="Y41" s="182"/>
      <c r="Z41" s="182"/>
    </row>
    <row r="42" spans="1:26" ht="21.9" customHeight="1" thickBot="1">
      <c r="A42" s="528"/>
      <c r="B42" s="203"/>
      <c r="C42" s="196" t="s">
        <v>751</v>
      </c>
      <c r="D42" s="204">
        <v>45099</v>
      </c>
      <c r="E42" s="211" t="s">
        <v>4</v>
      </c>
      <c r="F42" s="210" t="s">
        <v>798</v>
      </c>
      <c r="G42" s="521"/>
      <c r="H42" s="522"/>
      <c r="I42" s="523"/>
      <c r="J42" s="264"/>
      <c r="K42" s="214"/>
      <c r="L42" s="214"/>
      <c r="M42" s="272"/>
      <c r="N42" s="190"/>
      <c r="O42" s="182"/>
      <c r="P42" s="182"/>
      <c r="Q42" s="182"/>
      <c r="R42" s="182"/>
      <c r="S42" s="182"/>
      <c r="T42" s="182"/>
      <c r="U42" s="182"/>
      <c r="V42" s="182"/>
      <c r="W42" s="182"/>
      <c r="X42" s="182"/>
      <c r="Y42" s="182"/>
      <c r="Z42" s="182"/>
    </row>
    <row r="43" spans="1:26" ht="21" thickTop="1">
      <c r="A43" s="526">
        <f>A39+1</f>
        <v>8</v>
      </c>
      <c r="B43" s="209" t="s">
        <v>335</v>
      </c>
      <c r="C43" s="209" t="s">
        <v>337</v>
      </c>
      <c r="D43" s="209" t="s">
        <v>24</v>
      </c>
      <c r="E43" s="512" t="s">
        <v>339</v>
      </c>
      <c r="F43" s="518"/>
      <c r="G43" s="512" t="s">
        <v>330</v>
      </c>
      <c r="H43" s="513"/>
      <c r="I43" s="208"/>
      <c r="J43" s="207" t="s">
        <v>2</v>
      </c>
      <c r="K43" s="206"/>
      <c r="L43" s="206"/>
      <c r="M43" s="205"/>
      <c r="N43" s="190"/>
      <c r="O43" s="182"/>
      <c r="P43" s="182"/>
      <c r="Q43" s="182"/>
      <c r="R43" s="182"/>
      <c r="S43" s="182"/>
      <c r="T43" s="182"/>
      <c r="U43" s="182"/>
      <c r="V43" s="182"/>
      <c r="W43" s="182"/>
      <c r="X43" s="182"/>
      <c r="Y43" s="182"/>
      <c r="Z43" s="182"/>
    </row>
    <row r="44" spans="1:26" ht="20.399999999999999">
      <c r="A44" s="527"/>
      <c r="B44" s="203" t="s">
        <v>797</v>
      </c>
      <c r="C44" s="203" t="s">
        <v>754</v>
      </c>
      <c r="D44" s="204">
        <v>45102</v>
      </c>
      <c r="E44" s="203"/>
      <c r="F44" s="271" t="s">
        <v>753</v>
      </c>
      <c r="G44" s="514" t="s">
        <v>752</v>
      </c>
      <c r="H44" s="515"/>
      <c r="I44" s="516"/>
      <c r="J44" s="270" t="s">
        <v>6</v>
      </c>
      <c r="K44" s="225"/>
      <c r="L44" s="223" t="s">
        <v>3</v>
      </c>
      <c r="M44" s="224">
        <v>1629.15</v>
      </c>
      <c r="N44" s="190"/>
      <c r="O44" s="182"/>
      <c r="P44" s="182"/>
      <c r="Q44" s="182"/>
      <c r="R44" s="182"/>
      <c r="S44" s="182"/>
      <c r="T44" s="182"/>
      <c r="U44" s="182"/>
      <c r="V44" s="182"/>
      <c r="W44" s="182"/>
      <c r="X44" s="182"/>
      <c r="Y44" s="182"/>
      <c r="Z44" s="182"/>
    </row>
    <row r="45" spans="1:26" ht="20.399999999999999">
      <c r="A45" s="527"/>
      <c r="B45" s="200" t="s">
        <v>336</v>
      </c>
      <c r="C45" s="200" t="s">
        <v>338</v>
      </c>
      <c r="D45" s="200" t="s">
        <v>23</v>
      </c>
      <c r="E45" s="519" t="s">
        <v>340</v>
      </c>
      <c r="F45" s="520"/>
      <c r="G45" s="517"/>
      <c r="H45" s="515"/>
      <c r="I45" s="516"/>
      <c r="J45" s="199"/>
      <c r="K45" s="223"/>
      <c r="L45" s="213"/>
      <c r="M45" s="263"/>
      <c r="N45" s="190"/>
      <c r="O45" s="182"/>
      <c r="P45" s="182"/>
      <c r="Q45" s="182"/>
      <c r="R45" s="182"/>
      <c r="S45" s="182"/>
      <c r="T45" s="182"/>
      <c r="U45" s="182"/>
      <c r="V45" s="182"/>
      <c r="W45" s="182"/>
      <c r="X45" s="182"/>
      <c r="Y45" s="182"/>
      <c r="Z45" s="182"/>
    </row>
    <row r="46" spans="1:26" ht="21.9" customHeight="1" thickBot="1">
      <c r="A46" s="528"/>
      <c r="B46" s="203"/>
      <c r="C46" s="196" t="s">
        <v>751</v>
      </c>
      <c r="D46" s="204">
        <v>45107</v>
      </c>
      <c r="E46" s="211" t="s">
        <v>4</v>
      </c>
      <c r="F46" s="210" t="s">
        <v>796</v>
      </c>
      <c r="G46" s="521"/>
      <c r="H46" s="522"/>
      <c r="I46" s="523"/>
      <c r="J46" s="264"/>
      <c r="K46" s="214"/>
      <c r="L46" s="214"/>
      <c r="M46" s="272"/>
      <c r="N46" s="190"/>
      <c r="O46" s="182"/>
      <c r="P46" s="182"/>
      <c r="Q46" s="182"/>
      <c r="R46" s="182"/>
      <c r="S46" s="182"/>
      <c r="T46" s="182"/>
      <c r="U46" s="182"/>
      <c r="V46" s="182"/>
      <c r="W46" s="182"/>
      <c r="X46" s="182"/>
      <c r="Y46" s="182"/>
      <c r="Z46" s="182"/>
    </row>
    <row r="47" spans="1:26" ht="21" thickTop="1">
      <c r="A47" s="526">
        <v>9</v>
      </c>
      <c r="B47" s="209" t="s">
        <v>335</v>
      </c>
      <c r="C47" s="209" t="s">
        <v>337</v>
      </c>
      <c r="D47" s="209" t="s">
        <v>24</v>
      </c>
      <c r="E47" s="512" t="s">
        <v>339</v>
      </c>
      <c r="F47" s="518"/>
      <c r="G47" s="512" t="s">
        <v>330</v>
      </c>
      <c r="H47" s="513"/>
      <c r="I47" s="208"/>
      <c r="J47" s="207" t="s">
        <v>2</v>
      </c>
      <c r="K47" s="206"/>
      <c r="L47" s="206"/>
      <c r="M47" s="205"/>
      <c r="N47" s="190"/>
      <c r="O47" s="182"/>
      <c r="P47" s="182"/>
      <c r="Q47" s="182"/>
      <c r="R47" s="182"/>
      <c r="S47" s="182"/>
      <c r="T47" s="182"/>
      <c r="U47" s="182"/>
      <c r="V47" s="182"/>
      <c r="W47" s="182"/>
      <c r="X47" s="182"/>
      <c r="Y47" s="182"/>
      <c r="Z47" s="182"/>
    </row>
    <row r="48" spans="1:26" ht="20.399999999999999">
      <c r="A48" s="527"/>
      <c r="B48" s="203" t="s">
        <v>795</v>
      </c>
      <c r="C48" s="203" t="s">
        <v>754</v>
      </c>
      <c r="D48" s="204">
        <v>45117</v>
      </c>
      <c r="E48" s="203"/>
      <c r="F48" s="271" t="s">
        <v>753</v>
      </c>
      <c r="G48" s="514" t="s">
        <v>752</v>
      </c>
      <c r="H48" s="515"/>
      <c r="I48" s="516"/>
      <c r="J48" s="270" t="s">
        <v>6</v>
      </c>
      <c r="K48" s="225"/>
      <c r="L48" s="223" t="s">
        <v>3</v>
      </c>
      <c r="M48" s="224">
        <v>305.77</v>
      </c>
      <c r="N48" s="190"/>
      <c r="O48" s="182"/>
      <c r="P48" s="182"/>
      <c r="Q48" s="182"/>
      <c r="R48" s="182"/>
      <c r="S48" s="182"/>
      <c r="T48" s="182"/>
      <c r="U48" s="182"/>
      <c r="V48" s="182"/>
      <c r="W48" s="182"/>
      <c r="X48" s="182"/>
      <c r="Y48" s="182"/>
      <c r="Z48" s="182"/>
    </row>
    <row r="49" spans="1:26" ht="20.399999999999999">
      <c r="A49" s="527"/>
      <c r="B49" s="200" t="s">
        <v>336</v>
      </c>
      <c r="C49" s="200" t="s">
        <v>338</v>
      </c>
      <c r="D49" s="200" t="s">
        <v>23</v>
      </c>
      <c r="E49" s="519" t="s">
        <v>340</v>
      </c>
      <c r="F49" s="520"/>
      <c r="G49" s="517"/>
      <c r="H49" s="515"/>
      <c r="I49" s="516"/>
      <c r="J49" s="199"/>
      <c r="K49" s="223"/>
      <c r="L49" s="213"/>
      <c r="M49" s="263"/>
      <c r="N49" s="190"/>
      <c r="O49" s="182"/>
      <c r="P49" s="182"/>
      <c r="Q49" s="182"/>
      <c r="R49" s="182"/>
      <c r="S49" s="182"/>
      <c r="T49" s="182"/>
      <c r="U49" s="182"/>
      <c r="V49" s="182"/>
      <c r="W49" s="182"/>
      <c r="X49" s="182"/>
      <c r="Y49" s="182"/>
      <c r="Z49" s="182"/>
    </row>
    <row r="50" spans="1:26" ht="21.9" customHeight="1" thickBot="1">
      <c r="A50" s="528"/>
      <c r="B50" s="203"/>
      <c r="C50" s="196" t="s">
        <v>751</v>
      </c>
      <c r="D50" s="204">
        <v>45118</v>
      </c>
      <c r="E50" s="211" t="s">
        <v>4</v>
      </c>
      <c r="F50" s="273" t="s">
        <v>794</v>
      </c>
      <c r="G50" s="521"/>
      <c r="H50" s="522"/>
      <c r="I50" s="523"/>
      <c r="J50" s="264"/>
      <c r="K50" s="214"/>
      <c r="L50" s="214"/>
      <c r="M50" s="272"/>
      <c r="N50" s="190"/>
      <c r="O50" s="182"/>
      <c r="P50" s="182"/>
      <c r="Q50" s="182"/>
      <c r="R50" s="182"/>
      <c r="S50" s="182"/>
      <c r="T50" s="182"/>
      <c r="U50" s="182"/>
      <c r="V50" s="182"/>
      <c r="W50" s="182"/>
      <c r="X50" s="182"/>
      <c r="Y50" s="182"/>
      <c r="Z50" s="182"/>
    </row>
    <row r="51" spans="1:26" ht="21" thickTop="1">
      <c r="A51" s="526">
        <f>A47+1</f>
        <v>10</v>
      </c>
      <c r="B51" s="209" t="s">
        <v>335</v>
      </c>
      <c r="C51" s="209" t="s">
        <v>337</v>
      </c>
      <c r="D51" s="209" t="s">
        <v>24</v>
      </c>
      <c r="E51" s="512" t="s">
        <v>339</v>
      </c>
      <c r="F51" s="518"/>
      <c r="G51" s="512" t="s">
        <v>330</v>
      </c>
      <c r="H51" s="513"/>
      <c r="I51" s="208"/>
      <c r="J51" s="207"/>
      <c r="K51" s="206"/>
      <c r="L51" s="206"/>
      <c r="M51" s="205"/>
      <c r="N51" s="190"/>
      <c r="O51" s="182"/>
      <c r="P51" s="182"/>
      <c r="Q51" s="182"/>
      <c r="R51" s="182"/>
      <c r="S51" s="182"/>
      <c r="T51" s="182"/>
      <c r="U51" s="182"/>
      <c r="V51" s="182"/>
      <c r="W51" s="182"/>
      <c r="X51" s="182"/>
      <c r="Y51" s="182"/>
      <c r="Z51" s="182"/>
    </row>
    <row r="52" spans="1:26" ht="20.399999999999999">
      <c r="A52" s="527"/>
      <c r="B52" s="203" t="s">
        <v>793</v>
      </c>
      <c r="C52" s="203" t="s">
        <v>754</v>
      </c>
      <c r="D52" s="204">
        <v>45118</v>
      </c>
      <c r="E52" s="203"/>
      <c r="F52" s="271" t="s">
        <v>753</v>
      </c>
      <c r="G52" s="514" t="s">
        <v>752</v>
      </c>
      <c r="H52" s="515"/>
      <c r="I52" s="516"/>
      <c r="J52" s="270" t="s">
        <v>6</v>
      </c>
      <c r="K52" s="225"/>
      <c r="L52" s="223" t="s">
        <v>3</v>
      </c>
      <c r="M52" s="224">
        <v>305.77</v>
      </c>
      <c r="N52" s="190"/>
      <c r="O52" s="182"/>
      <c r="P52" s="182"/>
      <c r="Q52" s="182"/>
      <c r="R52" s="182"/>
      <c r="S52" s="182"/>
      <c r="T52" s="182"/>
      <c r="U52" s="182"/>
      <c r="V52" s="182"/>
      <c r="W52" s="182"/>
      <c r="X52" s="182"/>
      <c r="Y52" s="182"/>
      <c r="Z52" s="182"/>
    </row>
    <row r="53" spans="1:26" ht="20.399999999999999">
      <c r="A53" s="527"/>
      <c r="B53" s="200" t="s">
        <v>336</v>
      </c>
      <c r="C53" s="200" t="s">
        <v>338</v>
      </c>
      <c r="D53" s="200" t="s">
        <v>23</v>
      </c>
      <c r="E53" s="519" t="s">
        <v>340</v>
      </c>
      <c r="F53" s="520"/>
      <c r="G53" s="517"/>
      <c r="H53" s="515"/>
      <c r="I53" s="516"/>
      <c r="J53" s="199"/>
      <c r="K53" s="223"/>
      <c r="L53" s="213"/>
      <c r="M53" s="263"/>
      <c r="N53" s="190"/>
      <c r="O53" s="182"/>
      <c r="P53" s="182"/>
      <c r="Q53" s="182"/>
      <c r="R53" s="182"/>
      <c r="S53" s="182"/>
      <c r="T53" s="182"/>
      <c r="U53" s="182"/>
      <c r="V53" s="182"/>
      <c r="W53" s="182"/>
      <c r="X53" s="182"/>
      <c r="Y53" s="182"/>
      <c r="Z53" s="182"/>
    </row>
    <row r="54" spans="1:26" ht="21.9" customHeight="1" thickBot="1">
      <c r="A54" s="528"/>
      <c r="B54" s="274"/>
      <c r="C54" s="196" t="s">
        <v>751</v>
      </c>
      <c r="D54" s="204">
        <v>45119</v>
      </c>
      <c r="E54" s="211" t="s">
        <v>4</v>
      </c>
      <c r="F54" s="273" t="s">
        <v>792</v>
      </c>
      <c r="G54" s="521"/>
      <c r="H54" s="522"/>
      <c r="I54" s="523"/>
      <c r="J54" s="264"/>
      <c r="K54" s="214"/>
      <c r="L54" s="214"/>
      <c r="M54" s="272"/>
      <c r="N54" s="190"/>
      <c r="O54" s="182"/>
      <c r="P54" s="182"/>
      <c r="Q54" s="182"/>
      <c r="R54" s="182"/>
      <c r="S54" s="182"/>
      <c r="T54" s="182"/>
      <c r="U54" s="182"/>
      <c r="V54" s="182"/>
      <c r="W54" s="182"/>
      <c r="X54" s="182"/>
      <c r="Y54" s="182"/>
      <c r="Z54" s="182"/>
    </row>
    <row r="55" spans="1:26" ht="21" thickTop="1">
      <c r="A55" s="526">
        <f>A51+1</f>
        <v>11</v>
      </c>
      <c r="B55" s="209" t="s">
        <v>335</v>
      </c>
      <c r="C55" s="209" t="s">
        <v>337</v>
      </c>
      <c r="D55" s="209" t="s">
        <v>24</v>
      </c>
      <c r="E55" s="512" t="s">
        <v>339</v>
      </c>
      <c r="F55" s="518"/>
      <c r="G55" s="512" t="s">
        <v>330</v>
      </c>
      <c r="H55" s="513"/>
      <c r="I55" s="208"/>
      <c r="J55" s="207" t="s">
        <v>2</v>
      </c>
      <c r="K55" s="206"/>
      <c r="L55" s="206"/>
      <c r="M55" s="205"/>
      <c r="N55" s="190"/>
      <c r="O55" s="182"/>
      <c r="P55" s="182"/>
      <c r="Q55" s="182"/>
      <c r="R55" s="182"/>
      <c r="S55" s="182"/>
      <c r="T55" s="182"/>
      <c r="U55" s="182"/>
      <c r="V55" s="182"/>
      <c r="W55" s="182"/>
      <c r="X55" s="182"/>
      <c r="Y55" s="182"/>
      <c r="Z55" s="182"/>
    </row>
    <row r="56" spans="1:26" ht="20.399999999999999">
      <c r="A56" s="527"/>
      <c r="B56" s="203" t="s">
        <v>791</v>
      </c>
      <c r="C56" s="203" t="s">
        <v>754</v>
      </c>
      <c r="D56" s="204">
        <v>45116</v>
      </c>
      <c r="E56" s="203"/>
      <c r="F56" s="271" t="s">
        <v>753</v>
      </c>
      <c r="G56" s="514" t="s">
        <v>752</v>
      </c>
      <c r="H56" s="515"/>
      <c r="I56" s="516"/>
      <c r="J56" s="270" t="s">
        <v>6</v>
      </c>
      <c r="K56" s="225"/>
      <c r="L56" s="223" t="s">
        <v>3</v>
      </c>
      <c r="M56" s="224">
        <v>1530.55</v>
      </c>
      <c r="N56" s="190"/>
      <c r="O56" s="182"/>
      <c r="P56" s="182"/>
      <c r="Q56" s="182"/>
      <c r="R56" s="182"/>
      <c r="S56" s="182"/>
      <c r="T56" s="182"/>
      <c r="U56" s="182"/>
      <c r="V56" s="182"/>
      <c r="W56" s="182"/>
      <c r="X56" s="182"/>
      <c r="Y56" s="182"/>
      <c r="Z56" s="182"/>
    </row>
    <row r="57" spans="1:26" ht="20.399999999999999">
      <c r="A57" s="527"/>
      <c r="B57" s="200" t="s">
        <v>336</v>
      </c>
      <c r="C57" s="200" t="s">
        <v>338</v>
      </c>
      <c r="D57" s="200" t="s">
        <v>23</v>
      </c>
      <c r="E57" s="519" t="s">
        <v>340</v>
      </c>
      <c r="F57" s="520"/>
      <c r="G57" s="517"/>
      <c r="H57" s="515"/>
      <c r="I57" s="516"/>
      <c r="J57" s="199"/>
      <c r="K57" s="223"/>
      <c r="L57" s="213"/>
      <c r="M57" s="263"/>
      <c r="N57" s="190"/>
      <c r="O57" s="182"/>
      <c r="P57" s="182"/>
      <c r="Q57" s="182"/>
      <c r="R57" s="182"/>
      <c r="S57" s="182"/>
      <c r="T57" s="182"/>
      <c r="U57" s="182"/>
      <c r="V57" s="182"/>
      <c r="W57" s="182"/>
      <c r="X57" s="182"/>
      <c r="Y57" s="182"/>
      <c r="Z57" s="182"/>
    </row>
    <row r="58" spans="1:26" ht="21.9" customHeight="1" thickBot="1">
      <c r="A58" s="528"/>
      <c r="B58" s="203"/>
      <c r="C58" s="196" t="s">
        <v>751</v>
      </c>
      <c r="D58" s="204">
        <v>45121</v>
      </c>
      <c r="E58" s="211" t="s">
        <v>4</v>
      </c>
      <c r="F58" s="273" t="s">
        <v>785</v>
      </c>
      <c r="G58" s="521"/>
      <c r="H58" s="522"/>
      <c r="I58" s="523"/>
      <c r="J58" s="264"/>
      <c r="K58" s="214"/>
      <c r="L58" s="214"/>
      <c r="M58" s="272"/>
      <c r="N58" s="190"/>
      <c r="O58" s="182"/>
      <c r="P58" s="182"/>
      <c r="Q58" s="182"/>
      <c r="R58" s="182"/>
      <c r="S58" s="182"/>
      <c r="T58" s="182"/>
      <c r="U58" s="182"/>
      <c r="V58" s="182"/>
      <c r="W58" s="182"/>
      <c r="X58" s="182"/>
      <c r="Y58" s="182"/>
      <c r="Z58" s="182"/>
    </row>
    <row r="59" spans="1:26" ht="21" thickTop="1">
      <c r="A59" s="526">
        <f>A55+1</f>
        <v>12</v>
      </c>
      <c r="B59" s="209" t="s">
        <v>335</v>
      </c>
      <c r="C59" s="209" t="s">
        <v>337</v>
      </c>
      <c r="D59" s="209" t="s">
        <v>24</v>
      </c>
      <c r="E59" s="512" t="s">
        <v>339</v>
      </c>
      <c r="F59" s="518"/>
      <c r="G59" s="512" t="s">
        <v>330</v>
      </c>
      <c r="H59" s="513"/>
      <c r="I59" s="208"/>
      <c r="J59" s="207" t="s">
        <v>2</v>
      </c>
      <c r="K59" s="206"/>
      <c r="L59" s="206"/>
      <c r="M59" s="205"/>
      <c r="N59" s="190"/>
      <c r="O59" s="182"/>
      <c r="P59" s="182"/>
      <c r="Q59" s="182"/>
      <c r="R59" s="182"/>
      <c r="S59" s="182"/>
      <c r="T59" s="182"/>
      <c r="U59" s="182"/>
      <c r="V59" s="182"/>
      <c r="W59" s="182"/>
      <c r="X59" s="182"/>
      <c r="Y59" s="182"/>
      <c r="Z59" s="182"/>
    </row>
    <row r="60" spans="1:26" ht="20.399999999999999">
      <c r="A60" s="527"/>
      <c r="B60" s="203" t="s">
        <v>790</v>
      </c>
      <c r="C60" s="203" t="s">
        <v>754</v>
      </c>
      <c r="D60" s="204">
        <v>45116</v>
      </c>
      <c r="E60" s="203"/>
      <c r="F60" s="271" t="s">
        <v>753</v>
      </c>
      <c r="G60" s="514" t="s">
        <v>752</v>
      </c>
      <c r="H60" s="515"/>
      <c r="I60" s="516"/>
      <c r="J60" s="270" t="s">
        <v>6</v>
      </c>
      <c r="K60" s="225"/>
      <c r="L60" s="223" t="s">
        <v>3</v>
      </c>
      <c r="M60" s="224">
        <v>918.33</v>
      </c>
      <c r="N60" s="190"/>
      <c r="O60" s="182"/>
      <c r="P60" s="182"/>
      <c r="Q60" s="182"/>
      <c r="R60" s="182"/>
      <c r="S60" s="182"/>
      <c r="T60" s="182"/>
      <c r="U60" s="182"/>
      <c r="V60" s="182"/>
      <c r="W60" s="182"/>
      <c r="X60" s="182"/>
      <c r="Y60" s="182"/>
      <c r="Z60" s="182"/>
    </row>
    <row r="61" spans="1:26" ht="20.399999999999999">
      <c r="A61" s="527"/>
      <c r="B61" s="200" t="s">
        <v>336</v>
      </c>
      <c r="C61" s="200" t="s">
        <v>338</v>
      </c>
      <c r="D61" s="200" t="s">
        <v>23</v>
      </c>
      <c r="E61" s="519" t="s">
        <v>340</v>
      </c>
      <c r="F61" s="520"/>
      <c r="G61" s="517"/>
      <c r="H61" s="515"/>
      <c r="I61" s="516"/>
      <c r="J61" s="199"/>
      <c r="K61" s="223"/>
      <c r="L61" s="213"/>
      <c r="M61" s="263"/>
      <c r="N61" s="190"/>
      <c r="O61" s="182"/>
      <c r="P61" s="182"/>
      <c r="Q61" s="182"/>
      <c r="R61" s="182"/>
      <c r="S61" s="182"/>
      <c r="T61" s="182"/>
      <c r="U61" s="182"/>
      <c r="V61" s="182"/>
      <c r="W61" s="182"/>
      <c r="X61" s="182"/>
      <c r="Y61" s="182"/>
      <c r="Z61" s="182"/>
    </row>
    <row r="62" spans="1:26" ht="21.9" customHeight="1" thickBot="1">
      <c r="A62" s="528"/>
      <c r="B62" s="203"/>
      <c r="C62" s="196" t="s">
        <v>751</v>
      </c>
      <c r="D62" s="204">
        <v>45119</v>
      </c>
      <c r="E62" s="211" t="s">
        <v>4</v>
      </c>
      <c r="F62" s="273" t="s">
        <v>789</v>
      </c>
      <c r="G62" s="521"/>
      <c r="H62" s="522"/>
      <c r="I62" s="523"/>
      <c r="J62" s="264"/>
      <c r="K62" s="214"/>
      <c r="L62" s="214"/>
      <c r="M62" s="272"/>
      <c r="N62" s="190"/>
      <c r="O62" s="182"/>
      <c r="P62" s="182"/>
      <c r="Q62" s="182"/>
      <c r="R62" s="182"/>
      <c r="S62" s="182"/>
      <c r="T62" s="182"/>
      <c r="U62" s="182"/>
      <c r="V62" s="182"/>
      <c r="W62" s="182"/>
      <c r="X62" s="182"/>
      <c r="Y62" s="182"/>
      <c r="Z62" s="182"/>
    </row>
    <row r="63" spans="1:26" ht="21" thickTop="1">
      <c r="A63" s="526">
        <f>A59+1</f>
        <v>13</v>
      </c>
      <c r="B63" s="209" t="s">
        <v>335</v>
      </c>
      <c r="C63" s="209" t="s">
        <v>337</v>
      </c>
      <c r="D63" s="209" t="s">
        <v>24</v>
      </c>
      <c r="E63" s="512" t="s">
        <v>339</v>
      </c>
      <c r="F63" s="518"/>
      <c r="G63" s="512" t="s">
        <v>330</v>
      </c>
      <c r="H63" s="513"/>
      <c r="I63" s="208"/>
      <c r="J63" s="207" t="s">
        <v>2</v>
      </c>
      <c r="K63" s="206"/>
      <c r="L63" s="206"/>
      <c r="M63" s="205"/>
      <c r="N63" s="190"/>
      <c r="O63" s="182"/>
      <c r="P63" s="182"/>
      <c r="Q63" s="182"/>
      <c r="R63" s="182"/>
      <c r="S63" s="182"/>
      <c r="T63" s="182"/>
      <c r="U63" s="182"/>
      <c r="V63" s="182"/>
      <c r="W63" s="182"/>
      <c r="X63" s="182"/>
      <c r="Y63" s="182"/>
      <c r="Z63" s="182"/>
    </row>
    <row r="64" spans="1:26" ht="20.399999999999999">
      <c r="A64" s="527"/>
      <c r="B64" s="203" t="s">
        <v>788</v>
      </c>
      <c r="C64" s="203" t="s">
        <v>754</v>
      </c>
      <c r="D64" s="204">
        <v>45119</v>
      </c>
      <c r="E64" s="203"/>
      <c r="F64" s="271" t="s">
        <v>753</v>
      </c>
      <c r="G64" s="514" t="s">
        <v>752</v>
      </c>
      <c r="H64" s="515"/>
      <c r="I64" s="516"/>
      <c r="J64" s="270" t="s">
        <v>6</v>
      </c>
      <c r="K64" s="225"/>
      <c r="L64" s="223" t="s">
        <v>3</v>
      </c>
      <c r="M64" s="224">
        <v>611.54</v>
      </c>
      <c r="N64" s="190"/>
      <c r="O64" s="182"/>
      <c r="P64" s="182"/>
      <c r="Q64" s="182"/>
      <c r="R64" s="182"/>
      <c r="S64" s="182"/>
      <c r="T64" s="182"/>
      <c r="U64" s="182"/>
      <c r="V64" s="182"/>
      <c r="W64" s="182"/>
      <c r="X64" s="182"/>
      <c r="Y64" s="182"/>
      <c r="Z64" s="182"/>
    </row>
    <row r="65" spans="1:26" ht="20.399999999999999">
      <c r="A65" s="527"/>
      <c r="B65" s="200" t="s">
        <v>336</v>
      </c>
      <c r="C65" s="200" t="s">
        <v>338</v>
      </c>
      <c r="D65" s="200" t="s">
        <v>23</v>
      </c>
      <c r="E65" s="519" t="s">
        <v>340</v>
      </c>
      <c r="F65" s="520"/>
      <c r="G65" s="517"/>
      <c r="H65" s="515"/>
      <c r="I65" s="516"/>
      <c r="J65" s="199"/>
      <c r="K65" s="223"/>
      <c r="L65" s="213"/>
      <c r="M65" s="263"/>
      <c r="N65" s="190"/>
      <c r="O65" s="182"/>
      <c r="P65" s="182"/>
      <c r="Q65" s="182"/>
      <c r="R65" s="182"/>
      <c r="S65" s="182"/>
      <c r="T65" s="182"/>
      <c r="U65" s="182"/>
      <c r="V65" s="182"/>
      <c r="W65" s="182"/>
      <c r="X65" s="182"/>
      <c r="Y65" s="182"/>
      <c r="Z65" s="182"/>
    </row>
    <row r="66" spans="1:26" ht="21.9" customHeight="1" thickBot="1">
      <c r="A66" s="528"/>
      <c r="B66" s="203"/>
      <c r="C66" s="196" t="s">
        <v>751</v>
      </c>
      <c r="D66" s="204">
        <v>45121</v>
      </c>
      <c r="E66" s="211" t="s">
        <v>4</v>
      </c>
      <c r="F66" s="273" t="s">
        <v>787</v>
      </c>
      <c r="G66" s="521"/>
      <c r="H66" s="522"/>
      <c r="I66" s="523"/>
      <c r="J66" s="264"/>
      <c r="K66" s="214"/>
      <c r="L66" s="214"/>
      <c r="M66" s="272"/>
      <c r="N66" s="190"/>
      <c r="O66" s="182"/>
      <c r="P66" s="182"/>
      <c r="Q66" s="182"/>
      <c r="R66" s="182"/>
      <c r="S66" s="182"/>
      <c r="T66" s="182"/>
      <c r="U66" s="182"/>
      <c r="V66" s="182"/>
      <c r="W66" s="182"/>
      <c r="X66" s="182"/>
      <c r="Y66" s="182"/>
      <c r="Z66" s="182"/>
    </row>
    <row r="67" spans="1:26" ht="21" thickTop="1">
      <c r="A67" s="526">
        <f>A63+1</f>
        <v>14</v>
      </c>
      <c r="B67" s="209" t="s">
        <v>335</v>
      </c>
      <c r="C67" s="209" t="s">
        <v>337</v>
      </c>
      <c r="D67" s="209" t="s">
        <v>24</v>
      </c>
      <c r="E67" s="512" t="s">
        <v>339</v>
      </c>
      <c r="F67" s="518"/>
      <c r="G67" s="512" t="s">
        <v>330</v>
      </c>
      <c r="H67" s="513"/>
      <c r="I67" s="208"/>
      <c r="J67" s="207" t="s">
        <v>2</v>
      </c>
      <c r="K67" s="206"/>
      <c r="L67" s="206"/>
      <c r="M67" s="205"/>
      <c r="N67" s="190"/>
      <c r="O67" s="182"/>
      <c r="P67" s="182"/>
      <c r="Q67" s="182"/>
      <c r="R67" s="182"/>
      <c r="S67" s="182"/>
      <c r="T67" s="182"/>
      <c r="U67" s="182"/>
      <c r="V67" s="182"/>
      <c r="W67" s="182"/>
      <c r="X67" s="182"/>
      <c r="Y67" s="182"/>
      <c r="Z67" s="182"/>
    </row>
    <row r="68" spans="1:26" ht="20.399999999999999">
      <c r="A68" s="527"/>
      <c r="B68" s="203" t="s">
        <v>786</v>
      </c>
      <c r="C68" s="203" t="s">
        <v>754</v>
      </c>
      <c r="D68" s="204">
        <v>45116</v>
      </c>
      <c r="E68" s="203"/>
      <c r="F68" s="271" t="s">
        <v>753</v>
      </c>
      <c r="G68" s="514" t="s">
        <v>752</v>
      </c>
      <c r="H68" s="515"/>
      <c r="I68" s="516"/>
      <c r="J68" s="270" t="s">
        <v>6</v>
      </c>
      <c r="K68" s="225"/>
      <c r="L68" s="223" t="s">
        <v>3</v>
      </c>
      <c r="M68" s="224">
        <v>1530.55</v>
      </c>
      <c r="N68" s="190"/>
      <c r="O68" s="182"/>
      <c r="P68" s="182"/>
      <c r="Q68" s="182"/>
      <c r="R68" s="182"/>
      <c r="S68" s="182"/>
      <c r="T68" s="182"/>
      <c r="U68" s="182"/>
      <c r="V68" s="182"/>
      <c r="W68" s="182"/>
      <c r="X68" s="182"/>
      <c r="Y68" s="182"/>
      <c r="Z68" s="182"/>
    </row>
    <row r="69" spans="1:26" ht="20.399999999999999">
      <c r="A69" s="527"/>
      <c r="B69" s="200" t="s">
        <v>336</v>
      </c>
      <c r="C69" s="200" t="s">
        <v>338</v>
      </c>
      <c r="D69" s="200" t="s">
        <v>23</v>
      </c>
      <c r="E69" s="519" t="s">
        <v>340</v>
      </c>
      <c r="F69" s="520"/>
      <c r="G69" s="517"/>
      <c r="H69" s="515"/>
      <c r="I69" s="516"/>
      <c r="J69" s="199"/>
      <c r="K69" s="223"/>
      <c r="L69" s="213"/>
      <c r="M69" s="263"/>
      <c r="N69" s="190"/>
      <c r="O69" s="182"/>
      <c r="P69" s="182"/>
      <c r="Q69" s="182"/>
      <c r="R69" s="182"/>
      <c r="S69" s="182"/>
      <c r="T69" s="182"/>
      <c r="U69" s="182"/>
      <c r="V69" s="182"/>
      <c r="W69" s="182"/>
      <c r="X69" s="182"/>
      <c r="Y69" s="182"/>
      <c r="Z69" s="182"/>
    </row>
    <row r="70" spans="1:26" ht="21.9" customHeight="1" thickBot="1">
      <c r="A70" s="528"/>
      <c r="B70" s="203"/>
      <c r="C70" s="196" t="s">
        <v>751</v>
      </c>
      <c r="D70" s="204">
        <v>45121</v>
      </c>
      <c r="E70" s="211" t="s">
        <v>4</v>
      </c>
      <c r="F70" s="273" t="s">
        <v>785</v>
      </c>
      <c r="G70" s="521"/>
      <c r="H70" s="522"/>
      <c r="I70" s="523"/>
      <c r="J70" s="264"/>
      <c r="K70" s="214"/>
      <c r="L70" s="214"/>
      <c r="M70" s="272"/>
      <c r="N70" s="190"/>
      <c r="O70" s="182"/>
      <c r="P70" s="182"/>
      <c r="Q70" s="182"/>
      <c r="R70" s="182"/>
      <c r="S70" s="182"/>
      <c r="T70" s="182"/>
      <c r="U70" s="182"/>
      <c r="V70" s="182"/>
      <c r="W70" s="182"/>
      <c r="X70" s="182"/>
      <c r="Y70" s="182"/>
      <c r="Z70" s="182"/>
    </row>
    <row r="71" spans="1:26" ht="21" thickTop="1">
      <c r="A71" s="526">
        <f>A67+1</f>
        <v>15</v>
      </c>
      <c r="B71" s="209" t="s">
        <v>335</v>
      </c>
      <c r="C71" s="209" t="s">
        <v>337</v>
      </c>
      <c r="D71" s="209" t="s">
        <v>24</v>
      </c>
      <c r="E71" s="512" t="s">
        <v>339</v>
      </c>
      <c r="F71" s="518"/>
      <c r="G71" s="512" t="s">
        <v>330</v>
      </c>
      <c r="H71" s="513"/>
      <c r="I71" s="208"/>
      <c r="J71" s="207" t="s">
        <v>2</v>
      </c>
      <c r="K71" s="206"/>
      <c r="L71" s="206"/>
      <c r="M71" s="205"/>
      <c r="N71" s="190"/>
      <c r="O71" s="182"/>
      <c r="P71" s="182"/>
      <c r="Q71" s="182"/>
      <c r="R71" s="182"/>
      <c r="S71" s="182"/>
      <c r="T71" s="182"/>
      <c r="U71" s="182"/>
      <c r="V71" s="182"/>
      <c r="W71" s="182"/>
      <c r="X71" s="182"/>
      <c r="Y71" s="182"/>
      <c r="Z71" s="182"/>
    </row>
    <row r="72" spans="1:26" ht="20.399999999999999">
      <c r="A72" s="527"/>
      <c r="B72" s="203" t="s">
        <v>784</v>
      </c>
      <c r="C72" s="203" t="s">
        <v>754</v>
      </c>
      <c r="D72" s="204">
        <v>45116</v>
      </c>
      <c r="E72" s="203"/>
      <c r="F72" s="271" t="s">
        <v>753</v>
      </c>
      <c r="G72" s="514" t="s">
        <v>752</v>
      </c>
      <c r="H72" s="515"/>
      <c r="I72" s="516"/>
      <c r="J72" s="270" t="s">
        <v>6</v>
      </c>
      <c r="K72" s="225"/>
      <c r="L72" s="223" t="s">
        <v>3</v>
      </c>
      <c r="M72" s="224">
        <v>306.11</v>
      </c>
      <c r="N72" s="190"/>
      <c r="O72" s="182"/>
      <c r="P72" s="182"/>
      <c r="Q72" s="182"/>
      <c r="R72" s="182"/>
      <c r="S72" s="182"/>
      <c r="T72" s="182"/>
      <c r="U72" s="182"/>
      <c r="V72" s="182"/>
      <c r="W72" s="182"/>
      <c r="X72" s="182"/>
      <c r="Y72" s="182"/>
      <c r="Z72" s="182"/>
    </row>
    <row r="73" spans="1:26" ht="20.399999999999999">
      <c r="A73" s="527"/>
      <c r="B73" s="200" t="s">
        <v>336</v>
      </c>
      <c r="C73" s="200" t="s">
        <v>338</v>
      </c>
      <c r="D73" s="200" t="s">
        <v>23</v>
      </c>
      <c r="E73" s="519" t="s">
        <v>340</v>
      </c>
      <c r="F73" s="520"/>
      <c r="G73" s="517"/>
      <c r="H73" s="515"/>
      <c r="I73" s="516"/>
      <c r="J73" s="199"/>
      <c r="K73" s="223"/>
      <c r="L73" s="213"/>
      <c r="M73" s="263"/>
      <c r="N73" s="190"/>
      <c r="O73" s="182"/>
      <c r="P73" s="182"/>
      <c r="Q73" s="182"/>
      <c r="R73" s="182"/>
      <c r="S73" s="182"/>
      <c r="T73" s="182"/>
      <c r="U73" s="182"/>
      <c r="V73" s="182"/>
      <c r="W73" s="182"/>
      <c r="X73" s="182"/>
      <c r="Y73" s="182"/>
      <c r="Z73" s="182"/>
    </row>
    <row r="74" spans="1:26" ht="21.9" customHeight="1" thickBot="1">
      <c r="A74" s="528"/>
      <c r="B74" s="203"/>
      <c r="C74" s="196" t="s">
        <v>751</v>
      </c>
      <c r="D74" s="204">
        <v>45117</v>
      </c>
      <c r="E74" s="211" t="s">
        <v>4</v>
      </c>
      <c r="F74" s="273" t="s">
        <v>783</v>
      </c>
      <c r="G74" s="521"/>
      <c r="H74" s="522"/>
      <c r="I74" s="523"/>
      <c r="J74" s="264"/>
      <c r="K74" s="214"/>
      <c r="L74" s="214"/>
      <c r="M74" s="272"/>
      <c r="N74" s="190"/>
      <c r="O74" s="182"/>
      <c r="P74" s="182"/>
      <c r="Q74" s="182"/>
      <c r="R74" s="182"/>
      <c r="S74" s="182"/>
      <c r="T74" s="182"/>
      <c r="U74" s="182"/>
      <c r="V74" s="182"/>
      <c r="W74" s="182"/>
      <c r="X74" s="182"/>
      <c r="Y74" s="182"/>
      <c r="Z74" s="182"/>
    </row>
    <row r="75" spans="1:26" ht="21" thickTop="1">
      <c r="A75" s="526">
        <f>A71+1</f>
        <v>16</v>
      </c>
      <c r="B75" s="209" t="s">
        <v>335</v>
      </c>
      <c r="C75" s="209" t="s">
        <v>337</v>
      </c>
      <c r="D75" s="209" t="s">
        <v>24</v>
      </c>
      <c r="E75" s="512" t="s">
        <v>339</v>
      </c>
      <c r="F75" s="518"/>
      <c r="G75" s="512" t="s">
        <v>330</v>
      </c>
      <c r="H75" s="513"/>
      <c r="I75" s="208"/>
      <c r="J75" s="207" t="s">
        <v>2</v>
      </c>
      <c r="K75" s="206"/>
      <c r="L75" s="206"/>
      <c r="M75" s="205"/>
      <c r="N75" s="190"/>
      <c r="O75" s="182"/>
      <c r="P75" s="182"/>
      <c r="Q75" s="182"/>
      <c r="R75" s="182"/>
      <c r="S75" s="182"/>
      <c r="T75" s="182"/>
      <c r="U75" s="182"/>
      <c r="V75" s="182"/>
      <c r="W75" s="182"/>
      <c r="X75" s="182"/>
      <c r="Y75" s="182"/>
      <c r="Z75" s="182"/>
    </row>
    <row r="76" spans="1:26" ht="20.399999999999999">
      <c r="A76" s="527"/>
      <c r="B76" s="203" t="s">
        <v>782</v>
      </c>
      <c r="C76" s="203" t="s">
        <v>754</v>
      </c>
      <c r="D76" s="204">
        <v>45130</v>
      </c>
      <c r="E76" s="203"/>
      <c r="F76" s="271" t="s">
        <v>753</v>
      </c>
      <c r="G76" s="514" t="s">
        <v>752</v>
      </c>
      <c r="H76" s="515"/>
      <c r="I76" s="516"/>
      <c r="J76" s="270" t="s">
        <v>6</v>
      </c>
      <c r="K76" s="225"/>
      <c r="L76" s="223" t="s">
        <v>3</v>
      </c>
      <c r="M76" s="224">
        <v>1530.55</v>
      </c>
      <c r="N76" s="190"/>
      <c r="O76" s="182"/>
      <c r="P76" s="182"/>
      <c r="Q76" s="182"/>
      <c r="R76" s="182"/>
      <c r="S76" s="182"/>
      <c r="T76" s="182"/>
      <c r="U76" s="182"/>
      <c r="V76" s="182"/>
      <c r="W76" s="182"/>
      <c r="X76" s="182"/>
      <c r="Y76" s="182"/>
      <c r="Z76" s="182"/>
    </row>
    <row r="77" spans="1:26" ht="20.399999999999999">
      <c r="A77" s="527"/>
      <c r="B77" s="200" t="s">
        <v>336</v>
      </c>
      <c r="C77" s="200" t="s">
        <v>338</v>
      </c>
      <c r="D77" s="200" t="s">
        <v>23</v>
      </c>
      <c r="E77" s="519" t="s">
        <v>340</v>
      </c>
      <c r="F77" s="520"/>
      <c r="G77" s="517"/>
      <c r="H77" s="515"/>
      <c r="I77" s="516"/>
      <c r="J77" s="199"/>
      <c r="K77" s="223"/>
      <c r="L77" s="213"/>
      <c r="M77" s="263"/>
      <c r="N77" s="190"/>
      <c r="O77" s="182"/>
      <c r="P77" s="182"/>
      <c r="Q77" s="182"/>
      <c r="R77" s="182"/>
      <c r="S77" s="182"/>
      <c r="T77" s="182"/>
      <c r="U77" s="182"/>
      <c r="V77" s="182"/>
      <c r="W77" s="182"/>
      <c r="X77" s="182"/>
      <c r="Y77" s="182"/>
      <c r="Z77" s="182"/>
    </row>
    <row r="78" spans="1:26" ht="21.9" customHeight="1" thickBot="1">
      <c r="A78" s="528"/>
      <c r="B78" s="203"/>
      <c r="C78" s="196" t="s">
        <v>751</v>
      </c>
      <c r="D78" s="204">
        <v>45135</v>
      </c>
      <c r="E78" s="211" t="s">
        <v>4</v>
      </c>
      <c r="F78" s="273" t="s">
        <v>781</v>
      </c>
      <c r="G78" s="521"/>
      <c r="H78" s="522"/>
      <c r="I78" s="523"/>
      <c r="J78" s="264"/>
      <c r="K78" s="214"/>
      <c r="L78" s="214"/>
      <c r="M78" s="272"/>
      <c r="N78" s="190"/>
      <c r="O78" s="182"/>
      <c r="P78" s="182"/>
      <c r="Q78" s="182"/>
      <c r="R78" s="182"/>
      <c r="S78" s="182"/>
      <c r="T78" s="182"/>
      <c r="U78" s="182"/>
      <c r="V78" s="182"/>
      <c r="W78" s="182"/>
      <c r="X78" s="182"/>
      <c r="Y78" s="182"/>
      <c r="Z78" s="182"/>
    </row>
    <row r="79" spans="1:26" ht="21" thickTop="1">
      <c r="A79" s="526">
        <f>A75+1</f>
        <v>17</v>
      </c>
      <c r="B79" s="209" t="s">
        <v>335</v>
      </c>
      <c r="C79" s="209" t="s">
        <v>337</v>
      </c>
      <c r="D79" s="209" t="s">
        <v>24</v>
      </c>
      <c r="E79" s="512" t="s">
        <v>339</v>
      </c>
      <c r="F79" s="518"/>
      <c r="G79" s="512" t="s">
        <v>330</v>
      </c>
      <c r="H79" s="513"/>
      <c r="I79" s="208"/>
      <c r="J79" s="207" t="s">
        <v>2</v>
      </c>
      <c r="K79" s="206"/>
      <c r="L79" s="206"/>
      <c r="M79" s="205"/>
      <c r="N79" s="190"/>
      <c r="O79" s="182"/>
      <c r="P79" s="182"/>
      <c r="Q79" s="182"/>
      <c r="R79" s="182"/>
      <c r="S79" s="182"/>
      <c r="T79" s="182"/>
      <c r="U79" s="182"/>
      <c r="V79" s="182"/>
      <c r="W79" s="182"/>
      <c r="X79" s="182"/>
      <c r="Y79" s="182"/>
      <c r="Z79" s="182"/>
    </row>
    <row r="80" spans="1:26" ht="20.399999999999999">
      <c r="A80" s="527"/>
      <c r="B80" s="203" t="s">
        <v>780</v>
      </c>
      <c r="C80" s="203" t="s">
        <v>754</v>
      </c>
      <c r="D80" s="204">
        <v>45130</v>
      </c>
      <c r="E80" s="203"/>
      <c r="F80" s="271" t="s">
        <v>753</v>
      </c>
      <c r="G80" s="514" t="s">
        <v>752</v>
      </c>
      <c r="H80" s="515"/>
      <c r="I80" s="516"/>
      <c r="J80" s="270" t="s">
        <v>6</v>
      </c>
      <c r="K80" s="225"/>
      <c r="L80" s="223" t="s">
        <v>3</v>
      </c>
      <c r="M80" s="224">
        <v>1224.44</v>
      </c>
      <c r="N80" s="190"/>
      <c r="O80" s="182"/>
      <c r="P80" s="182"/>
      <c r="Q80" s="182"/>
      <c r="R80" s="182"/>
      <c r="S80" s="182"/>
      <c r="T80" s="182"/>
      <c r="U80" s="182"/>
      <c r="V80" s="182"/>
      <c r="W80" s="182"/>
      <c r="X80" s="182"/>
      <c r="Y80" s="182"/>
      <c r="Z80" s="182"/>
    </row>
    <row r="81" spans="1:26" ht="20.399999999999999">
      <c r="A81" s="527"/>
      <c r="B81" s="200" t="s">
        <v>336</v>
      </c>
      <c r="C81" s="200" t="s">
        <v>338</v>
      </c>
      <c r="D81" s="200" t="s">
        <v>23</v>
      </c>
      <c r="E81" s="519" t="s">
        <v>340</v>
      </c>
      <c r="F81" s="520"/>
      <c r="G81" s="517"/>
      <c r="H81" s="515"/>
      <c r="I81" s="516"/>
      <c r="J81" s="199"/>
      <c r="K81" s="223"/>
      <c r="L81" s="213"/>
      <c r="M81" s="263"/>
      <c r="N81" s="190"/>
      <c r="O81" s="182"/>
      <c r="P81" s="182"/>
      <c r="Q81" s="182"/>
      <c r="R81" s="182"/>
      <c r="S81" s="182"/>
      <c r="T81" s="182"/>
      <c r="U81" s="182"/>
      <c r="V81" s="182"/>
      <c r="W81" s="182"/>
      <c r="X81" s="182"/>
      <c r="Y81" s="182"/>
      <c r="Z81" s="182"/>
    </row>
    <row r="82" spans="1:26" ht="21.9" customHeight="1" thickBot="1">
      <c r="A82" s="528"/>
      <c r="B82" s="203"/>
      <c r="C82" s="196" t="s">
        <v>751</v>
      </c>
      <c r="D82" s="204">
        <v>45134</v>
      </c>
      <c r="E82" s="211" t="s">
        <v>4</v>
      </c>
      <c r="F82" s="273" t="s">
        <v>779</v>
      </c>
      <c r="G82" s="521"/>
      <c r="H82" s="522"/>
      <c r="I82" s="523"/>
      <c r="J82" s="264"/>
      <c r="K82" s="214"/>
      <c r="L82" s="214"/>
      <c r="M82" s="272"/>
      <c r="N82" s="190"/>
      <c r="O82" s="182"/>
      <c r="P82" s="182"/>
      <c r="Q82" s="182"/>
      <c r="R82" s="182"/>
      <c r="S82" s="182"/>
      <c r="T82" s="182"/>
      <c r="U82" s="182"/>
      <c r="V82" s="182"/>
      <c r="W82" s="182"/>
      <c r="X82" s="182"/>
      <c r="Y82" s="182"/>
      <c r="Z82" s="182"/>
    </row>
    <row r="83" spans="1:26" ht="21" thickTop="1">
      <c r="A83" s="526">
        <f>A79+1</f>
        <v>18</v>
      </c>
      <c r="B83" s="209" t="s">
        <v>335</v>
      </c>
      <c r="C83" s="209" t="s">
        <v>337</v>
      </c>
      <c r="D83" s="209" t="s">
        <v>24</v>
      </c>
      <c r="E83" s="512" t="s">
        <v>339</v>
      </c>
      <c r="F83" s="518"/>
      <c r="G83" s="512" t="s">
        <v>330</v>
      </c>
      <c r="H83" s="513"/>
      <c r="I83" s="208"/>
      <c r="J83" s="207" t="s">
        <v>2</v>
      </c>
      <c r="K83" s="206"/>
      <c r="L83" s="206"/>
      <c r="M83" s="205"/>
      <c r="N83" s="190"/>
      <c r="O83" s="182"/>
      <c r="P83" s="182"/>
      <c r="Q83" s="182"/>
      <c r="R83" s="182"/>
      <c r="S83" s="182"/>
      <c r="T83" s="182"/>
      <c r="U83" s="182"/>
      <c r="V83" s="182"/>
      <c r="W83" s="182"/>
      <c r="X83" s="182"/>
      <c r="Y83" s="182"/>
      <c r="Z83" s="182"/>
    </row>
    <row r="84" spans="1:26" ht="20.399999999999999">
      <c r="A84" s="527"/>
      <c r="B84" s="203" t="s">
        <v>778</v>
      </c>
      <c r="C84" s="203" t="s">
        <v>754</v>
      </c>
      <c r="D84" s="204">
        <v>45130</v>
      </c>
      <c r="E84" s="203"/>
      <c r="F84" s="271" t="s">
        <v>753</v>
      </c>
      <c r="G84" s="514" t="s">
        <v>752</v>
      </c>
      <c r="H84" s="515"/>
      <c r="I84" s="516"/>
      <c r="J84" s="270" t="s">
        <v>6</v>
      </c>
      <c r="K84" s="225"/>
      <c r="L84" s="223" t="s">
        <v>3</v>
      </c>
      <c r="M84" s="224">
        <v>306.11</v>
      </c>
      <c r="N84" s="190"/>
      <c r="O84" s="182"/>
      <c r="P84" s="182"/>
      <c r="Q84" s="182"/>
      <c r="R84" s="182"/>
      <c r="S84" s="182"/>
      <c r="T84" s="182"/>
      <c r="U84" s="182"/>
      <c r="V84" s="182"/>
      <c r="W84" s="182"/>
      <c r="X84" s="182"/>
      <c r="Y84" s="182"/>
      <c r="Z84" s="182"/>
    </row>
    <row r="85" spans="1:26" ht="20.399999999999999">
      <c r="A85" s="527"/>
      <c r="B85" s="200" t="s">
        <v>336</v>
      </c>
      <c r="C85" s="200" t="s">
        <v>338</v>
      </c>
      <c r="D85" s="200" t="s">
        <v>23</v>
      </c>
      <c r="E85" s="519" t="s">
        <v>340</v>
      </c>
      <c r="F85" s="520"/>
      <c r="G85" s="517"/>
      <c r="H85" s="515"/>
      <c r="I85" s="516"/>
      <c r="J85" s="199"/>
      <c r="K85" s="223"/>
      <c r="L85" s="213"/>
      <c r="M85" s="263"/>
      <c r="N85" s="190"/>
      <c r="O85" s="182"/>
      <c r="P85" s="182"/>
      <c r="Q85" s="182"/>
      <c r="R85" s="182"/>
      <c r="S85" s="182"/>
      <c r="T85" s="182"/>
      <c r="U85" s="182"/>
      <c r="V85" s="182"/>
      <c r="W85" s="182"/>
      <c r="X85" s="182"/>
      <c r="Y85" s="182"/>
      <c r="Z85" s="182"/>
    </row>
    <row r="86" spans="1:26" ht="21.9" customHeight="1" thickBot="1">
      <c r="A86" s="528"/>
      <c r="B86" s="203"/>
      <c r="C86" s="196" t="s">
        <v>751</v>
      </c>
      <c r="D86" s="204">
        <v>45131</v>
      </c>
      <c r="E86" s="211" t="s">
        <v>4</v>
      </c>
      <c r="F86" s="273" t="s">
        <v>777</v>
      </c>
      <c r="G86" s="521"/>
      <c r="H86" s="522"/>
      <c r="I86" s="523"/>
      <c r="J86" s="264"/>
      <c r="K86" s="214"/>
      <c r="L86" s="214"/>
      <c r="M86" s="272"/>
      <c r="N86" s="190"/>
      <c r="O86" s="182"/>
      <c r="P86" s="182"/>
      <c r="Q86" s="182"/>
      <c r="R86" s="182"/>
      <c r="S86" s="182"/>
      <c r="T86" s="182"/>
      <c r="U86" s="182"/>
      <c r="V86" s="182"/>
      <c r="W86" s="182"/>
      <c r="X86" s="182"/>
      <c r="Y86" s="182"/>
      <c r="Z86" s="182"/>
    </row>
    <row r="87" spans="1:26" ht="21" thickTop="1">
      <c r="A87" s="526">
        <f>A83+1</f>
        <v>19</v>
      </c>
      <c r="B87" s="209" t="s">
        <v>335</v>
      </c>
      <c r="C87" s="209" t="s">
        <v>337</v>
      </c>
      <c r="D87" s="209" t="s">
        <v>24</v>
      </c>
      <c r="E87" s="512" t="s">
        <v>339</v>
      </c>
      <c r="F87" s="518"/>
      <c r="G87" s="512" t="s">
        <v>330</v>
      </c>
      <c r="H87" s="513"/>
      <c r="I87" s="208"/>
      <c r="J87" s="207" t="s">
        <v>2</v>
      </c>
      <c r="K87" s="206"/>
      <c r="L87" s="206"/>
      <c r="M87" s="205"/>
      <c r="N87" s="190"/>
      <c r="O87" s="182"/>
      <c r="P87" s="182"/>
      <c r="Q87" s="182"/>
      <c r="R87" s="182"/>
      <c r="S87" s="182"/>
      <c r="T87" s="182"/>
      <c r="U87" s="182"/>
      <c r="V87" s="182"/>
      <c r="W87" s="182"/>
      <c r="X87" s="182"/>
      <c r="Y87" s="182"/>
      <c r="Z87" s="182"/>
    </row>
    <row r="88" spans="1:26" ht="20.399999999999999">
      <c r="A88" s="527"/>
      <c r="B88" s="203" t="s">
        <v>776</v>
      </c>
      <c r="C88" s="203" t="s">
        <v>754</v>
      </c>
      <c r="D88" s="204">
        <v>45130</v>
      </c>
      <c r="E88" s="203"/>
      <c r="F88" s="271" t="s">
        <v>753</v>
      </c>
      <c r="G88" s="514" t="s">
        <v>752</v>
      </c>
      <c r="H88" s="515"/>
      <c r="I88" s="516"/>
      <c r="J88" s="270" t="s">
        <v>6</v>
      </c>
      <c r="K88" s="225"/>
      <c r="L88" s="223" t="s">
        <v>3</v>
      </c>
      <c r="M88" s="224">
        <v>1836.66</v>
      </c>
      <c r="N88" s="190"/>
      <c r="O88" s="182"/>
      <c r="P88" s="182"/>
      <c r="Q88" s="182"/>
      <c r="R88" s="182"/>
      <c r="S88" s="182"/>
      <c r="T88" s="182"/>
      <c r="U88" s="182"/>
      <c r="V88" s="182"/>
      <c r="W88" s="182"/>
      <c r="X88" s="182"/>
      <c r="Y88" s="182"/>
      <c r="Z88" s="182"/>
    </row>
    <row r="89" spans="1:26" ht="20.399999999999999">
      <c r="A89" s="527"/>
      <c r="B89" s="200" t="s">
        <v>336</v>
      </c>
      <c r="C89" s="200" t="s">
        <v>338</v>
      </c>
      <c r="D89" s="200" t="s">
        <v>23</v>
      </c>
      <c r="E89" s="519" t="s">
        <v>340</v>
      </c>
      <c r="F89" s="520"/>
      <c r="G89" s="517"/>
      <c r="H89" s="515"/>
      <c r="I89" s="516"/>
      <c r="J89" s="199"/>
      <c r="K89" s="223"/>
      <c r="L89" s="213"/>
      <c r="M89" s="263"/>
      <c r="N89" s="190"/>
      <c r="O89" s="182"/>
      <c r="P89" s="182"/>
      <c r="Q89" s="182"/>
      <c r="R89" s="182"/>
      <c r="S89" s="182"/>
      <c r="T89" s="182"/>
      <c r="U89" s="182"/>
      <c r="V89" s="182"/>
      <c r="W89" s="182"/>
      <c r="X89" s="182"/>
      <c r="Y89" s="182"/>
      <c r="Z89" s="182"/>
    </row>
    <row r="90" spans="1:26" ht="21.9" customHeight="1" thickBot="1">
      <c r="A90" s="528"/>
      <c r="B90" s="203"/>
      <c r="C90" s="196" t="s">
        <v>751</v>
      </c>
      <c r="D90" s="204">
        <v>45136</v>
      </c>
      <c r="E90" s="211" t="s">
        <v>4</v>
      </c>
      <c r="F90" s="273" t="s">
        <v>775</v>
      </c>
      <c r="G90" s="521"/>
      <c r="H90" s="522"/>
      <c r="I90" s="523"/>
      <c r="J90" s="264"/>
      <c r="K90" s="214"/>
      <c r="L90" s="214"/>
      <c r="M90" s="272"/>
      <c r="N90" s="190"/>
      <c r="O90" s="182"/>
      <c r="P90" s="182"/>
      <c r="Q90" s="182"/>
      <c r="R90" s="182"/>
      <c r="S90" s="182"/>
      <c r="T90" s="182"/>
      <c r="U90" s="182"/>
      <c r="V90" s="182"/>
      <c r="W90" s="182"/>
      <c r="X90" s="182"/>
      <c r="Y90" s="182"/>
      <c r="Z90" s="182"/>
    </row>
    <row r="91" spans="1:26" ht="21" thickTop="1">
      <c r="A91" s="526">
        <f>A87+1</f>
        <v>20</v>
      </c>
      <c r="B91" s="209" t="s">
        <v>335</v>
      </c>
      <c r="C91" s="209" t="s">
        <v>337</v>
      </c>
      <c r="D91" s="209" t="s">
        <v>24</v>
      </c>
      <c r="E91" s="512" t="s">
        <v>339</v>
      </c>
      <c r="F91" s="518"/>
      <c r="G91" s="512" t="s">
        <v>330</v>
      </c>
      <c r="H91" s="513"/>
      <c r="I91" s="208"/>
      <c r="J91" s="207" t="s">
        <v>2</v>
      </c>
      <c r="K91" s="206"/>
      <c r="L91" s="206"/>
      <c r="M91" s="205"/>
      <c r="N91" s="190"/>
      <c r="O91" s="182"/>
      <c r="P91" s="182"/>
      <c r="Q91" s="182"/>
      <c r="R91" s="182"/>
      <c r="S91" s="182"/>
      <c r="T91" s="182"/>
      <c r="U91" s="182"/>
      <c r="V91" s="182"/>
      <c r="W91" s="182"/>
      <c r="X91" s="182"/>
      <c r="Y91" s="182"/>
      <c r="Z91" s="182"/>
    </row>
    <row r="92" spans="1:26" ht="20.399999999999999">
      <c r="A92" s="527"/>
      <c r="B92" s="203" t="s">
        <v>774</v>
      </c>
      <c r="C92" s="203" t="s">
        <v>754</v>
      </c>
      <c r="D92" s="204">
        <v>45137</v>
      </c>
      <c r="E92" s="203"/>
      <c r="F92" s="271" t="s">
        <v>753</v>
      </c>
      <c r="G92" s="514" t="s">
        <v>752</v>
      </c>
      <c r="H92" s="515"/>
      <c r="I92" s="516"/>
      <c r="J92" s="270" t="s">
        <v>6</v>
      </c>
      <c r="K92" s="225"/>
      <c r="L92" s="223" t="s">
        <v>3</v>
      </c>
      <c r="M92" s="224">
        <v>1530.55</v>
      </c>
      <c r="N92" s="190"/>
      <c r="O92" s="182"/>
      <c r="P92" s="182"/>
      <c r="Q92" s="182"/>
      <c r="R92" s="182"/>
      <c r="S92" s="182"/>
      <c r="T92" s="182"/>
      <c r="U92" s="182"/>
      <c r="V92" s="182"/>
      <c r="W92" s="182"/>
      <c r="X92" s="182"/>
      <c r="Y92" s="182"/>
      <c r="Z92" s="182"/>
    </row>
    <row r="93" spans="1:26" ht="20.399999999999999">
      <c r="A93" s="527"/>
      <c r="B93" s="200" t="s">
        <v>336</v>
      </c>
      <c r="C93" s="200" t="s">
        <v>338</v>
      </c>
      <c r="D93" s="200" t="s">
        <v>23</v>
      </c>
      <c r="E93" s="519" t="s">
        <v>340</v>
      </c>
      <c r="F93" s="520"/>
      <c r="G93" s="517"/>
      <c r="H93" s="515"/>
      <c r="I93" s="516"/>
      <c r="J93" s="199"/>
      <c r="K93" s="223"/>
      <c r="L93" s="213"/>
      <c r="M93" s="222"/>
      <c r="N93" s="190"/>
      <c r="O93" s="182"/>
      <c r="P93" s="182"/>
      <c r="Q93" s="182"/>
      <c r="R93" s="182"/>
      <c r="S93" s="182"/>
      <c r="T93" s="182"/>
      <c r="U93" s="182"/>
      <c r="V93" s="182"/>
      <c r="W93" s="182"/>
      <c r="X93" s="182"/>
      <c r="Y93" s="182"/>
      <c r="Z93" s="182"/>
    </row>
    <row r="94" spans="1:26" ht="0.45" customHeight="1">
      <c r="A94" s="527"/>
      <c r="B94" s="269"/>
      <c r="C94" s="269"/>
      <c r="D94" s="269"/>
      <c r="E94" s="268"/>
      <c r="F94" s="265"/>
      <c r="G94" s="267"/>
      <c r="H94" s="266"/>
      <c r="I94" s="265"/>
      <c r="J94" s="264"/>
      <c r="K94" s="214"/>
      <c r="L94" s="213"/>
      <c r="M94" s="212"/>
      <c r="N94" s="190"/>
      <c r="O94" s="182"/>
      <c r="P94" s="182"/>
      <c r="Q94" s="182"/>
      <c r="R94" s="182"/>
      <c r="S94" s="182"/>
      <c r="T94" s="182"/>
      <c r="U94" s="182"/>
      <c r="V94" s="182"/>
      <c r="W94" s="182"/>
      <c r="X94" s="182"/>
      <c r="Y94" s="182"/>
      <c r="Z94" s="182"/>
    </row>
    <row r="95" spans="1:26" ht="21.9" customHeight="1" thickBot="1">
      <c r="A95" s="528"/>
      <c r="B95" s="203"/>
      <c r="C95" s="196" t="s">
        <v>751</v>
      </c>
      <c r="D95" s="204">
        <v>45142</v>
      </c>
      <c r="E95" s="211" t="s">
        <v>4</v>
      </c>
      <c r="F95" s="210" t="s">
        <v>773</v>
      </c>
      <c r="G95" s="521"/>
      <c r="H95" s="522"/>
      <c r="I95" s="523"/>
      <c r="J95" s="264"/>
      <c r="K95" s="214"/>
      <c r="L95" s="214"/>
      <c r="M95" s="259"/>
      <c r="N95" s="190"/>
      <c r="O95" s="182"/>
      <c r="P95" s="182"/>
      <c r="Q95" s="182"/>
      <c r="R95" s="182"/>
      <c r="S95" s="182"/>
      <c r="T95" s="182"/>
      <c r="U95" s="182"/>
      <c r="V95" s="182"/>
      <c r="W95" s="182"/>
      <c r="X95" s="182"/>
      <c r="Y95" s="182"/>
      <c r="Z95" s="182"/>
    </row>
    <row r="96" spans="1:26" ht="21.6" thickTop="1" thickBot="1">
      <c r="A96" s="531">
        <f>A91+1</f>
        <v>21</v>
      </c>
      <c r="B96" s="221" t="s">
        <v>335</v>
      </c>
      <c r="C96" s="221" t="s">
        <v>337</v>
      </c>
      <c r="D96" s="221" t="s">
        <v>24</v>
      </c>
      <c r="E96" s="510" t="s">
        <v>339</v>
      </c>
      <c r="F96" s="524"/>
      <c r="G96" s="510" t="s">
        <v>330</v>
      </c>
      <c r="H96" s="507"/>
      <c r="I96" s="231"/>
      <c r="J96" s="206" t="s">
        <v>2</v>
      </c>
      <c r="K96" s="206"/>
      <c r="L96" s="206"/>
      <c r="M96" s="230"/>
      <c r="N96" s="190"/>
      <c r="O96" s="182"/>
      <c r="P96" s="182"/>
      <c r="Q96" s="182"/>
      <c r="R96" s="182"/>
      <c r="S96" s="182"/>
      <c r="T96" s="182"/>
      <c r="U96" s="182"/>
      <c r="V96" s="182"/>
      <c r="W96" s="182"/>
      <c r="X96" s="182"/>
      <c r="Y96" s="182"/>
      <c r="Z96" s="182"/>
    </row>
    <row r="97" spans="1:26" ht="21.6" thickTop="1" thickBot="1">
      <c r="A97" s="532"/>
      <c r="B97" s="228" t="s">
        <v>772</v>
      </c>
      <c r="C97" s="228" t="s">
        <v>754</v>
      </c>
      <c r="D97" s="229">
        <v>45137</v>
      </c>
      <c r="E97" s="228"/>
      <c r="F97" s="227" t="s">
        <v>753</v>
      </c>
      <c r="G97" s="511" t="s">
        <v>752</v>
      </c>
      <c r="H97" s="507"/>
      <c r="I97" s="508"/>
      <c r="J97" s="226" t="s">
        <v>6</v>
      </c>
      <c r="K97" s="225"/>
      <c r="L97" s="223" t="s">
        <v>3</v>
      </c>
      <c r="M97" s="224">
        <v>612.22</v>
      </c>
      <c r="N97" s="190"/>
      <c r="O97" s="182"/>
      <c r="P97" s="182"/>
      <c r="Q97" s="182"/>
      <c r="R97" s="182"/>
      <c r="S97" s="182"/>
      <c r="T97" s="182"/>
      <c r="U97" s="182"/>
      <c r="V97" s="182"/>
      <c r="W97" s="182"/>
      <c r="X97" s="182"/>
      <c r="Y97" s="182"/>
      <c r="Z97" s="182"/>
    </row>
    <row r="98" spans="1:26" ht="21.6" thickTop="1" thickBot="1">
      <c r="A98" s="532"/>
      <c r="B98" s="221" t="s">
        <v>336</v>
      </c>
      <c r="C98" s="221" t="s">
        <v>338</v>
      </c>
      <c r="D98" s="221" t="s">
        <v>23</v>
      </c>
      <c r="E98" s="510" t="s">
        <v>340</v>
      </c>
      <c r="F98" s="524"/>
      <c r="G98" s="506"/>
      <c r="H98" s="507"/>
      <c r="I98" s="508"/>
      <c r="J98" s="215"/>
      <c r="K98" s="223"/>
      <c r="L98" s="213"/>
      <c r="M98" s="263"/>
      <c r="N98" s="190"/>
      <c r="O98" s="182"/>
      <c r="P98" s="182"/>
      <c r="Q98" s="182"/>
      <c r="R98" s="182"/>
      <c r="S98" s="182"/>
      <c r="T98" s="182"/>
      <c r="U98" s="182"/>
      <c r="V98" s="182"/>
      <c r="W98" s="182"/>
      <c r="X98" s="182"/>
      <c r="Y98" s="182"/>
      <c r="Z98" s="182"/>
    </row>
    <row r="99" spans="1:26" ht="21.9" customHeight="1" thickTop="1" thickBot="1">
      <c r="A99" s="532"/>
      <c r="B99" s="228"/>
      <c r="C99" s="228" t="s">
        <v>751</v>
      </c>
      <c r="D99" s="229">
        <v>45139</v>
      </c>
      <c r="E99" s="262" t="s">
        <v>4</v>
      </c>
      <c r="F99" s="227" t="s">
        <v>771</v>
      </c>
      <c r="G99" s="509"/>
      <c r="H99" s="507"/>
      <c r="I99" s="508"/>
      <c r="J99" s="260"/>
      <c r="K99" s="214"/>
      <c r="L99" s="214"/>
      <c r="M99" s="259"/>
      <c r="N99" s="190"/>
      <c r="O99" s="182"/>
      <c r="P99" s="182"/>
      <c r="Q99" s="182"/>
      <c r="R99" s="182"/>
      <c r="S99" s="182"/>
      <c r="T99" s="182"/>
      <c r="U99" s="182"/>
      <c r="V99" s="182"/>
      <c r="W99" s="182"/>
      <c r="X99" s="182"/>
      <c r="Y99" s="182"/>
      <c r="Z99" s="182"/>
    </row>
    <row r="100" spans="1:26" ht="21.6" thickTop="1" thickBot="1">
      <c r="A100" s="531">
        <v>22</v>
      </c>
      <c r="B100" s="221" t="s">
        <v>335</v>
      </c>
      <c r="C100" s="221" t="s">
        <v>337</v>
      </c>
      <c r="D100" s="221" t="s">
        <v>24</v>
      </c>
      <c r="E100" s="510" t="s">
        <v>339</v>
      </c>
      <c r="F100" s="524"/>
      <c r="G100" s="510" t="s">
        <v>330</v>
      </c>
      <c r="H100" s="507"/>
      <c r="I100" s="231"/>
      <c r="J100" s="206" t="s">
        <v>2</v>
      </c>
      <c r="K100" s="206"/>
      <c r="L100" s="206"/>
      <c r="M100" s="230"/>
      <c r="N100" s="190"/>
      <c r="O100" s="182"/>
      <c r="P100" s="182"/>
      <c r="Q100" s="182"/>
      <c r="R100" s="182"/>
      <c r="S100" s="182"/>
      <c r="T100" s="182"/>
      <c r="U100" s="182"/>
      <c r="V100" s="182"/>
      <c r="W100" s="182"/>
      <c r="X100" s="182"/>
      <c r="Y100" s="182"/>
      <c r="Z100" s="182"/>
    </row>
    <row r="101" spans="1:26" ht="21.6" thickTop="1" thickBot="1">
      <c r="A101" s="532"/>
      <c r="B101" s="228" t="s">
        <v>770</v>
      </c>
      <c r="C101" s="228" t="s">
        <v>754</v>
      </c>
      <c r="D101" s="229">
        <v>45137</v>
      </c>
      <c r="E101" s="228"/>
      <c r="F101" s="227" t="s">
        <v>753</v>
      </c>
      <c r="G101" s="511" t="s">
        <v>752</v>
      </c>
      <c r="H101" s="507"/>
      <c r="I101" s="508"/>
      <c r="J101" s="226" t="s">
        <v>6</v>
      </c>
      <c r="K101" s="225"/>
      <c r="L101" s="223" t="s">
        <v>3</v>
      </c>
      <c r="M101" s="224">
        <v>918.33</v>
      </c>
      <c r="N101" s="190"/>
      <c r="O101" s="182"/>
      <c r="P101" s="182"/>
      <c r="Q101" s="182"/>
      <c r="R101" s="182"/>
      <c r="S101" s="182"/>
      <c r="T101" s="182"/>
      <c r="U101" s="182"/>
      <c r="V101" s="182"/>
      <c r="W101" s="182"/>
      <c r="X101" s="182"/>
      <c r="Y101" s="182"/>
      <c r="Z101" s="182"/>
    </row>
    <row r="102" spans="1:26" ht="21.6" thickTop="1" thickBot="1">
      <c r="A102" s="532"/>
      <c r="B102" s="221" t="s">
        <v>336</v>
      </c>
      <c r="C102" s="221" t="s">
        <v>338</v>
      </c>
      <c r="D102" s="221" t="s">
        <v>23</v>
      </c>
      <c r="E102" s="510" t="s">
        <v>340</v>
      </c>
      <c r="F102" s="524"/>
      <c r="G102" s="506"/>
      <c r="H102" s="507"/>
      <c r="I102" s="508"/>
      <c r="J102" s="215"/>
      <c r="K102" s="223"/>
      <c r="L102" s="213"/>
      <c r="M102" s="222"/>
      <c r="N102" s="190"/>
      <c r="O102" s="182"/>
      <c r="P102" s="182"/>
      <c r="Q102" s="182"/>
      <c r="R102" s="182"/>
      <c r="S102" s="182"/>
      <c r="T102" s="182"/>
      <c r="U102" s="182"/>
      <c r="V102" s="182"/>
      <c r="W102" s="182"/>
      <c r="X102" s="182"/>
      <c r="Y102" s="182"/>
      <c r="Z102" s="182"/>
    </row>
    <row r="103" spans="1:26" ht="21.9" customHeight="1" thickTop="1" thickBot="1">
      <c r="A103" s="532"/>
      <c r="B103" s="228"/>
      <c r="C103" s="228" t="s">
        <v>751</v>
      </c>
      <c r="D103" s="229">
        <v>45140</v>
      </c>
      <c r="E103" s="262" t="s">
        <v>4</v>
      </c>
      <c r="F103" s="227" t="s">
        <v>769</v>
      </c>
      <c r="G103" s="509"/>
      <c r="H103" s="507"/>
      <c r="I103" s="508"/>
      <c r="J103" s="260"/>
      <c r="K103" s="214"/>
      <c r="L103" s="214"/>
      <c r="M103" s="259"/>
      <c r="N103" s="190"/>
      <c r="O103" s="182"/>
      <c r="P103" s="182"/>
      <c r="Q103" s="182"/>
      <c r="R103" s="182"/>
      <c r="S103" s="182"/>
      <c r="T103" s="182"/>
      <c r="U103" s="182"/>
      <c r="V103" s="182"/>
      <c r="W103" s="182"/>
      <c r="X103" s="182"/>
      <c r="Y103" s="182"/>
      <c r="Z103" s="182"/>
    </row>
    <row r="104" spans="1:26" ht="21.45" customHeight="1" thickTop="1" thickBot="1">
      <c r="A104" s="526">
        <v>23</v>
      </c>
      <c r="B104" s="221" t="s">
        <v>335</v>
      </c>
      <c r="C104" s="221" t="s">
        <v>337</v>
      </c>
      <c r="D104" s="221" t="s">
        <v>24</v>
      </c>
      <c r="E104" s="510" t="s">
        <v>339</v>
      </c>
      <c r="F104" s="524"/>
      <c r="G104" s="510" t="s">
        <v>330</v>
      </c>
      <c r="H104" s="507"/>
      <c r="I104" s="231"/>
      <c r="J104" s="206" t="s">
        <v>2</v>
      </c>
      <c r="K104" s="206"/>
      <c r="L104" s="206"/>
      <c r="M104" s="230"/>
      <c r="N104" s="190"/>
      <c r="O104" s="182"/>
      <c r="P104" s="182"/>
      <c r="Q104" s="182"/>
      <c r="R104" s="182"/>
      <c r="S104" s="182"/>
      <c r="T104" s="182"/>
      <c r="U104" s="182"/>
      <c r="V104" s="182"/>
      <c r="W104" s="182"/>
      <c r="X104" s="182"/>
      <c r="Y104" s="182"/>
      <c r="Z104" s="182"/>
    </row>
    <row r="105" spans="1:26" ht="19.8" customHeight="1" thickTop="1" thickBot="1">
      <c r="A105" s="527"/>
      <c r="B105" s="228" t="s">
        <v>768</v>
      </c>
      <c r="C105" s="228" t="s">
        <v>754</v>
      </c>
      <c r="D105" s="229">
        <v>45138</v>
      </c>
      <c r="E105" s="228"/>
      <c r="F105" s="227" t="s">
        <v>753</v>
      </c>
      <c r="G105" s="511" t="s">
        <v>752</v>
      </c>
      <c r="H105" s="507"/>
      <c r="I105" s="508"/>
      <c r="J105" s="226" t="s">
        <v>6</v>
      </c>
      <c r="K105" s="225"/>
      <c r="L105" s="223" t="s">
        <v>3</v>
      </c>
      <c r="M105" s="261">
        <v>612.22</v>
      </c>
      <c r="N105" s="190"/>
      <c r="O105" s="182"/>
      <c r="P105" s="182"/>
      <c r="Q105" s="182"/>
      <c r="R105" s="182"/>
      <c r="S105" s="182"/>
      <c r="T105" s="182"/>
      <c r="U105" s="182"/>
      <c r="V105" s="182"/>
      <c r="W105" s="182"/>
      <c r="X105" s="182"/>
      <c r="Y105" s="182"/>
      <c r="Z105" s="182"/>
    </row>
    <row r="106" spans="1:26" ht="21.9" customHeight="1" thickTop="1" thickBot="1">
      <c r="A106" s="527"/>
      <c r="B106" s="221" t="s">
        <v>336</v>
      </c>
      <c r="C106" s="221" t="s">
        <v>338</v>
      </c>
      <c r="D106" s="221" t="s">
        <v>23</v>
      </c>
      <c r="E106" s="510" t="s">
        <v>340</v>
      </c>
      <c r="F106" s="524"/>
      <c r="G106" s="506"/>
      <c r="H106" s="507"/>
      <c r="I106" s="508"/>
      <c r="J106" s="260" t="s">
        <v>658</v>
      </c>
      <c r="K106" s="214" t="s">
        <v>3</v>
      </c>
      <c r="L106" s="214"/>
      <c r="M106" s="259">
        <v>423.09</v>
      </c>
      <c r="N106" s="190"/>
      <c r="O106" s="182"/>
      <c r="P106" s="182"/>
      <c r="Q106" s="182"/>
      <c r="R106" s="182"/>
      <c r="S106" s="182"/>
      <c r="T106" s="182"/>
      <c r="U106" s="182"/>
      <c r="V106" s="182"/>
      <c r="W106" s="182"/>
      <c r="X106" s="182"/>
      <c r="Y106" s="182"/>
      <c r="Z106" s="182"/>
    </row>
    <row r="107" spans="1:26" ht="21.9" customHeight="1" thickTop="1" thickBot="1">
      <c r="A107" s="527"/>
      <c r="B107" s="228"/>
      <c r="C107" s="228" t="s">
        <v>751</v>
      </c>
      <c r="D107" s="244">
        <v>45140</v>
      </c>
      <c r="E107" s="255"/>
      <c r="F107" s="227" t="s">
        <v>767</v>
      </c>
      <c r="G107" s="254"/>
      <c r="H107" s="253"/>
      <c r="I107" s="252"/>
      <c r="J107" s="260" t="s">
        <v>5</v>
      </c>
      <c r="K107" s="214" t="s">
        <v>3</v>
      </c>
      <c r="L107" s="214"/>
      <c r="M107" s="259">
        <v>198.5</v>
      </c>
      <c r="N107" s="190"/>
      <c r="O107" s="182"/>
      <c r="P107" s="182"/>
      <c r="Q107" s="182"/>
      <c r="R107" s="182"/>
      <c r="S107" s="182"/>
      <c r="T107" s="182"/>
      <c r="U107" s="182"/>
      <c r="V107" s="182"/>
      <c r="W107" s="182"/>
      <c r="X107" s="182"/>
      <c r="Y107" s="182"/>
      <c r="Z107" s="182"/>
    </row>
    <row r="108" spans="1:26" ht="21.9" customHeight="1" thickTop="1" thickBot="1">
      <c r="A108" s="527"/>
      <c r="B108" s="260"/>
      <c r="C108" s="214"/>
      <c r="D108" s="214"/>
      <c r="E108" s="259"/>
      <c r="F108" s="260"/>
      <c r="G108" s="254"/>
      <c r="H108" s="253"/>
      <c r="I108" s="252"/>
      <c r="J108" s="260" t="s">
        <v>766</v>
      </c>
      <c r="K108" s="214" t="s">
        <v>3</v>
      </c>
      <c r="L108" s="214"/>
      <c r="M108" s="259">
        <v>64.69</v>
      </c>
      <c r="N108" s="190"/>
      <c r="O108" s="182"/>
      <c r="P108" s="182"/>
      <c r="Q108" s="182"/>
      <c r="R108" s="182"/>
      <c r="S108" s="182"/>
      <c r="T108" s="182"/>
      <c r="U108" s="182"/>
      <c r="V108" s="182"/>
      <c r="W108" s="182"/>
      <c r="X108" s="182"/>
      <c r="Y108" s="182"/>
      <c r="Z108" s="182"/>
    </row>
    <row r="109" spans="1:26" ht="21.6" thickTop="1" thickBot="1">
      <c r="A109" s="527"/>
      <c r="B109" s="260"/>
      <c r="C109" s="214"/>
      <c r="D109" s="214"/>
      <c r="E109" s="259"/>
      <c r="F109" s="260"/>
      <c r="G109" s="254"/>
      <c r="H109" s="253"/>
      <c r="I109" s="252"/>
      <c r="J109" s="260" t="s">
        <v>765</v>
      </c>
      <c r="K109" s="214" t="s">
        <v>3</v>
      </c>
      <c r="L109" s="214"/>
      <c r="M109" s="259">
        <v>28.08</v>
      </c>
      <c r="N109" s="190"/>
      <c r="O109" s="182"/>
      <c r="P109" s="182"/>
      <c r="Q109" s="182"/>
      <c r="R109" s="182"/>
      <c r="S109" s="182"/>
      <c r="T109" s="182"/>
      <c r="U109" s="182"/>
      <c r="V109" s="182"/>
      <c r="W109" s="182"/>
      <c r="X109" s="182"/>
      <c r="Y109" s="182"/>
      <c r="Z109" s="182"/>
    </row>
    <row r="110" spans="1:26" s="246" customFormat="1" ht="21.45" customHeight="1" thickTop="1" thickBot="1">
      <c r="A110" s="528"/>
      <c r="B110" s="260"/>
      <c r="C110" s="214"/>
      <c r="D110" s="214"/>
      <c r="E110" s="259"/>
      <c r="F110" s="260"/>
      <c r="G110" s="254"/>
      <c r="H110" s="253"/>
      <c r="I110" s="252"/>
      <c r="J110" s="260" t="s">
        <v>764</v>
      </c>
      <c r="K110" s="214" t="s">
        <v>3</v>
      </c>
      <c r="L110" s="214"/>
      <c r="M110" s="259">
        <v>29</v>
      </c>
      <c r="N110" s="248"/>
      <c r="O110" s="247"/>
      <c r="P110" s="247"/>
      <c r="Q110" s="247"/>
      <c r="R110" s="247"/>
      <c r="S110" s="247"/>
      <c r="T110" s="247"/>
      <c r="U110" s="247"/>
      <c r="V110" s="247"/>
      <c r="W110" s="247"/>
      <c r="X110" s="247"/>
      <c r="Y110" s="247"/>
      <c r="Z110" s="247"/>
    </row>
    <row r="111" spans="1:26" ht="21.45" customHeight="1" thickTop="1" thickBot="1">
      <c r="A111" s="526">
        <v>24</v>
      </c>
      <c r="B111" s="221" t="s">
        <v>335</v>
      </c>
      <c r="C111" s="221" t="s">
        <v>337</v>
      </c>
      <c r="D111" s="221" t="s">
        <v>24</v>
      </c>
      <c r="E111" s="510" t="s">
        <v>339</v>
      </c>
      <c r="F111" s="525"/>
      <c r="G111" s="510" t="s">
        <v>330</v>
      </c>
      <c r="H111" s="507"/>
      <c r="I111" s="231"/>
      <c r="J111" s="206" t="s">
        <v>2</v>
      </c>
      <c r="K111" s="206"/>
      <c r="L111" s="206"/>
      <c r="M111" s="230"/>
      <c r="N111" s="190"/>
      <c r="O111" s="182"/>
      <c r="P111" s="182"/>
      <c r="Q111" s="182"/>
      <c r="R111" s="182"/>
      <c r="S111" s="182"/>
      <c r="T111" s="182"/>
      <c r="U111" s="182"/>
      <c r="V111" s="182"/>
      <c r="W111" s="182"/>
      <c r="X111" s="182"/>
      <c r="Y111" s="182"/>
      <c r="Z111" s="182"/>
    </row>
    <row r="112" spans="1:26" ht="19.8" customHeight="1" thickTop="1" thickBot="1">
      <c r="A112" s="527"/>
      <c r="B112" s="228" t="s">
        <v>763</v>
      </c>
      <c r="C112" s="228" t="s">
        <v>754</v>
      </c>
      <c r="D112" s="229">
        <v>45139</v>
      </c>
      <c r="E112" s="228"/>
      <c r="F112" s="227" t="s">
        <v>753</v>
      </c>
      <c r="G112" s="511" t="s">
        <v>752</v>
      </c>
      <c r="H112" s="507"/>
      <c r="I112" s="508"/>
      <c r="J112" s="226" t="s">
        <v>6</v>
      </c>
      <c r="K112" s="225"/>
      <c r="L112" s="223" t="s">
        <v>3</v>
      </c>
      <c r="M112" s="224">
        <v>306.11</v>
      </c>
      <c r="N112" s="190"/>
      <c r="O112" s="182"/>
      <c r="P112" s="182"/>
      <c r="Q112" s="182"/>
      <c r="R112" s="182"/>
      <c r="S112" s="182"/>
      <c r="T112" s="182"/>
      <c r="U112" s="182"/>
      <c r="V112" s="182"/>
      <c r="W112" s="182"/>
      <c r="X112" s="182"/>
      <c r="Y112" s="182"/>
      <c r="Z112" s="182"/>
    </row>
    <row r="113" spans="1:26" ht="21.9" customHeight="1" thickTop="1" thickBot="1">
      <c r="A113" s="527"/>
      <c r="B113" s="221" t="s">
        <v>336</v>
      </c>
      <c r="C113" s="221" t="s">
        <v>338</v>
      </c>
      <c r="D113" s="221" t="s">
        <v>23</v>
      </c>
      <c r="E113" s="510" t="s">
        <v>340</v>
      </c>
      <c r="F113" s="524"/>
      <c r="G113" s="506"/>
      <c r="H113" s="507"/>
      <c r="I113" s="508"/>
      <c r="J113" s="215"/>
      <c r="K113" s="223"/>
      <c r="L113" s="213"/>
      <c r="M113" s="222"/>
      <c r="N113" s="190"/>
      <c r="O113" s="182"/>
      <c r="P113" s="182"/>
      <c r="Q113" s="182"/>
      <c r="R113" s="182"/>
      <c r="S113" s="182"/>
      <c r="T113" s="182"/>
      <c r="U113" s="182"/>
      <c r="V113" s="182"/>
      <c r="W113" s="182"/>
      <c r="X113" s="182"/>
      <c r="Y113" s="182"/>
      <c r="Z113" s="182"/>
    </row>
    <row r="114" spans="1:26" s="246" customFormat="1" ht="21.45" customHeight="1" thickTop="1" thickBot="1">
      <c r="A114" s="528"/>
      <c r="B114" s="258"/>
      <c r="C114" s="257" t="s">
        <v>751</v>
      </c>
      <c r="D114" s="244">
        <v>45140</v>
      </c>
      <c r="E114" s="255"/>
      <c r="F114" s="242" t="s">
        <v>761</v>
      </c>
      <c r="G114" s="254"/>
      <c r="H114" s="253"/>
      <c r="I114" s="252"/>
      <c r="J114" s="238"/>
      <c r="K114" s="251"/>
      <c r="L114" s="250"/>
      <c r="M114" s="249"/>
      <c r="N114" s="248"/>
      <c r="O114" s="247"/>
      <c r="P114" s="247"/>
      <c r="Q114" s="247"/>
      <c r="R114" s="247"/>
      <c r="S114" s="247"/>
      <c r="T114" s="247"/>
      <c r="U114" s="247"/>
      <c r="V114" s="247"/>
      <c r="W114" s="247"/>
      <c r="X114" s="247"/>
      <c r="Y114" s="247"/>
      <c r="Z114" s="247"/>
    </row>
    <row r="115" spans="1:26" ht="21.45" customHeight="1" thickTop="1" thickBot="1">
      <c r="A115" s="526">
        <v>25</v>
      </c>
      <c r="B115" s="221" t="s">
        <v>335</v>
      </c>
      <c r="C115" s="221" t="s">
        <v>337</v>
      </c>
      <c r="D115" s="221" t="s">
        <v>24</v>
      </c>
      <c r="E115" s="510" t="s">
        <v>339</v>
      </c>
      <c r="F115" s="524"/>
      <c r="G115" s="510" t="s">
        <v>330</v>
      </c>
      <c r="H115" s="507"/>
      <c r="I115" s="231"/>
      <c r="J115" s="206" t="s">
        <v>2</v>
      </c>
      <c r="K115" s="206"/>
      <c r="L115" s="206"/>
      <c r="M115" s="230"/>
      <c r="N115" s="190"/>
      <c r="O115" s="182"/>
      <c r="P115" s="182"/>
      <c r="Q115" s="182"/>
      <c r="R115" s="182"/>
      <c r="S115" s="182"/>
      <c r="T115" s="182"/>
      <c r="U115" s="182"/>
      <c r="V115" s="182"/>
      <c r="W115" s="182"/>
      <c r="X115" s="182"/>
      <c r="Y115" s="182"/>
      <c r="Z115" s="182"/>
    </row>
    <row r="116" spans="1:26" ht="19.8" customHeight="1" thickTop="1" thickBot="1">
      <c r="A116" s="527"/>
      <c r="B116" s="228" t="s">
        <v>762</v>
      </c>
      <c r="C116" s="228" t="s">
        <v>754</v>
      </c>
      <c r="D116" s="229">
        <v>45139</v>
      </c>
      <c r="E116" s="228"/>
      <c r="F116" s="227" t="s">
        <v>753</v>
      </c>
      <c r="G116" s="511" t="s">
        <v>752</v>
      </c>
      <c r="H116" s="507"/>
      <c r="I116" s="508"/>
      <c r="J116" s="226" t="s">
        <v>6</v>
      </c>
      <c r="K116" s="225"/>
      <c r="L116" s="223" t="s">
        <v>3</v>
      </c>
      <c r="M116" s="224">
        <v>306.11</v>
      </c>
      <c r="N116" s="190"/>
      <c r="O116" s="182"/>
      <c r="P116" s="182"/>
      <c r="Q116" s="182"/>
      <c r="R116" s="182"/>
      <c r="S116" s="182"/>
      <c r="T116" s="182"/>
      <c r="U116" s="182"/>
      <c r="V116" s="182"/>
      <c r="W116" s="182"/>
      <c r="X116" s="182"/>
      <c r="Y116" s="182"/>
      <c r="Z116" s="182"/>
    </row>
    <row r="117" spans="1:26" ht="21.9" customHeight="1" thickTop="1" thickBot="1">
      <c r="A117" s="527"/>
      <c r="B117" s="221" t="s">
        <v>336</v>
      </c>
      <c r="C117" s="221" t="s">
        <v>338</v>
      </c>
      <c r="D117" s="221" t="s">
        <v>23</v>
      </c>
      <c r="E117" s="510" t="s">
        <v>340</v>
      </c>
      <c r="F117" s="524"/>
      <c r="G117" s="506"/>
      <c r="H117" s="507"/>
      <c r="I117" s="508"/>
      <c r="J117" s="215"/>
      <c r="K117" s="223"/>
      <c r="L117" s="213"/>
      <c r="M117" s="222"/>
      <c r="N117" s="190"/>
      <c r="O117" s="182"/>
      <c r="P117" s="182"/>
      <c r="Q117" s="182"/>
      <c r="R117" s="182"/>
      <c r="S117" s="182"/>
      <c r="T117" s="182"/>
      <c r="U117" s="182"/>
      <c r="V117" s="182"/>
      <c r="W117" s="182"/>
      <c r="X117" s="182"/>
      <c r="Y117" s="182"/>
      <c r="Z117" s="182"/>
    </row>
    <row r="118" spans="1:26" s="246" customFormat="1" ht="21.45" customHeight="1" thickTop="1" thickBot="1">
      <c r="A118" s="528"/>
      <c r="B118" s="258"/>
      <c r="C118" s="257" t="s">
        <v>751</v>
      </c>
      <c r="D118" s="244">
        <v>45140</v>
      </c>
      <c r="E118" s="255"/>
      <c r="F118" s="242" t="s">
        <v>761</v>
      </c>
      <c r="G118" s="254"/>
      <c r="H118" s="253"/>
      <c r="I118" s="252"/>
      <c r="J118" s="238"/>
      <c r="K118" s="251"/>
      <c r="L118" s="250"/>
      <c r="M118" s="249"/>
      <c r="N118" s="248"/>
      <c r="O118" s="247"/>
      <c r="P118" s="247"/>
      <c r="Q118" s="247"/>
      <c r="R118" s="247"/>
      <c r="S118" s="247"/>
      <c r="T118" s="247"/>
      <c r="U118" s="247"/>
      <c r="V118" s="247"/>
      <c r="W118" s="247"/>
      <c r="X118" s="247"/>
      <c r="Y118" s="247"/>
      <c r="Z118" s="247"/>
    </row>
    <row r="119" spans="1:26" ht="21.45" customHeight="1" thickTop="1" thickBot="1">
      <c r="A119" s="526">
        <v>26</v>
      </c>
      <c r="B119" s="221" t="s">
        <v>335</v>
      </c>
      <c r="C119" s="221" t="s">
        <v>337</v>
      </c>
      <c r="D119" s="221" t="s">
        <v>24</v>
      </c>
      <c r="E119" s="510" t="s">
        <v>339</v>
      </c>
      <c r="F119" s="524"/>
      <c r="G119" s="510" t="s">
        <v>330</v>
      </c>
      <c r="H119" s="507"/>
      <c r="I119" s="231"/>
      <c r="J119" s="206" t="s">
        <v>2</v>
      </c>
      <c r="K119" s="206"/>
      <c r="L119" s="206"/>
      <c r="M119" s="230"/>
      <c r="N119" s="190"/>
      <c r="O119" s="182"/>
      <c r="P119" s="182"/>
      <c r="Q119" s="182"/>
      <c r="R119" s="182"/>
      <c r="S119" s="182"/>
      <c r="T119" s="182"/>
      <c r="U119" s="182"/>
      <c r="V119" s="182"/>
      <c r="W119" s="182"/>
      <c r="X119" s="182"/>
      <c r="Y119" s="182"/>
      <c r="Z119" s="182"/>
    </row>
    <row r="120" spans="1:26" ht="19.8" customHeight="1" thickTop="1" thickBot="1">
      <c r="A120" s="527"/>
      <c r="B120" s="228" t="s">
        <v>760</v>
      </c>
      <c r="C120" s="228" t="s">
        <v>754</v>
      </c>
      <c r="D120" s="229">
        <v>45139</v>
      </c>
      <c r="E120" s="228"/>
      <c r="F120" s="227" t="s">
        <v>753</v>
      </c>
      <c r="G120" s="511" t="s">
        <v>752</v>
      </c>
      <c r="H120" s="507"/>
      <c r="I120" s="508"/>
      <c r="J120" s="226" t="s">
        <v>6</v>
      </c>
      <c r="K120" s="225"/>
      <c r="L120" s="223" t="s">
        <v>3</v>
      </c>
      <c r="M120" s="224">
        <v>612.22</v>
      </c>
      <c r="N120" s="190"/>
      <c r="O120" s="182"/>
      <c r="P120" s="182"/>
      <c r="Q120" s="182"/>
      <c r="R120" s="182"/>
      <c r="S120" s="182"/>
      <c r="T120" s="182"/>
      <c r="U120" s="182"/>
      <c r="V120" s="182"/>
      <c r="W120" s="182"/>
      <c r="X120" s="182"/>
      <c r="Y120" s="182"/>
      <c r="Z120" s="182"/>
    </row>
    <row r="121" spans="1:26" ht="21.9" customHeight="1" thickTop="1" thickBot="1">
      <c r="A121" s="527"/>
      <c r="B121" s="221" t="s">
        <v>336</v>
      </c>
      <c r="C121" s="221" t="s">
        <v>338</v>
      </c>
      <c r="D121" s="221" t="s">
        <v>23</v>
      </c>
      <c r="E121" s="510" t="s">
        <v>340</v>
      </c>
      <c r="F121" s="524"/>
      <c r="G121" s="506"/>
      <c r="H121" s="507"/>
      <c r="I121" s="508"/>
      <c r="J121" s="215"/>
      <c r="K121" s="223"/>
      <c r="L121" s="213"/>
      <c r="M121" s="222"/>
      <c r="N121" s="190"/>
      <c r="O121" s="182"/>
      <c r="P121" s="182"/>
      <c r="Q121" s="182"/>
      <c r="R121" s="182"/>
      <c r="S121" s="182"/>
      <c r="T121" s="182"/>
      <c r="U121" s="182"/>
      <c r="V121" s="182"/>
      <c r="W121" s="182"/>
      <c r="X121" s="182"/>
      <c r="Y121" s="182"/>
      <c r="Z121" s="182"/>
    </row>
    <row r="122" spans="1:26" s="246" customFormat="1" ht="20.100000000000001" customHeight="1" thickTop="1" thickBot="1">
      <c r="A122" s="528"/>
      <c r="B122" s="258"/>
      <c r="C122" s="257" t="s">
        <v>751</v>
      </c>
      <c r="D122" s="256">
        <v>45141</v>
      </c>
      <c r="E122" s="255"/>
      <c r="F122" s="242" t="s">
        <v>759</v>
      </c>
      <c r="G122" s="254"/>
      <c r="H122" s="253"/>
      <c r="I122" s="252"/>
      <c r="J122" s="238"/>
      <c r="K122" s="251"/>
      <c r="L122" s="250"/>
      <c r="M122" s="249"/>
      <c r="N122" s="248"/>
      <c r="O122" s="247"/>
      <c r="P122" s="247"/>
      <c r="Q122" s="247"/>
      <c r="R122" s="247"/>
      <c r="S122" s="247"/>
      <c r="T122" s="247"/>
      <c r="U122" s="247"/>
      <c r="V122" s="247"/>
      <c r="W122" s="247"/>
      <c r="X122" s="247"/>
      <c r="Y122" s="247"/>
      <c r="Z122" s="247"/>
    </row>
    <row r="123" spans="1:26" ht="21.45" customHeight="1" thickTop="1" thickBot="1">
      <c r="A123" s="526">
        <v>27</v>
      </c>
      <c r="B123" s="221" t="s">
        <v>335</v>
      </c>
      <c r="C123" s="221" t="s">
        <v>337</v>
      </c>
      <c r="D123" s="221" t="s">
        <v>24</v>
      </c>
      <c r="E123" s="510" t="s">
        <v>339</v>
      </c>
      <c r="F123" s="524"/>
      <c r="G123" s="510" t="s">
        <v>330</v>
      </c>
      <c r="H123" s="507"/>
      <c r="I123" s="231"/>
      <c r="J123" s="206" t="s">
        <v>2</v>
      </c>
      <c r="K123" s="206"/>
      <c r="L123" s="206"/>
      <c r="M123" s="230"/>
      <c r="N123" s="190"/>
      <c r="O123" s="182"/>
      <c r="P123" s="182"/>
      <c r="Q123" s="182"/>
      <c r="R123" s="182"/>
      <c r="S123" s="182"/>
      <c r="T123" s="182"/>
      <c r="U123" s="182"/>
      <c r="V123" s="182"/>
      <c r="W123" s="182"/>
      <c r="X123" s="182"/>
      <c r="Y123" s="182"/>
      <c r="Z123" s="182"/>
    </row>
    <row r="124" spans="1:26" ht="19.8" customHeight="1" thickTop="1" thickBot="1">
      <c r="A124" s="527"/>
      <c r="B124" s="228" t="s">
        <v>758</v>
      </c>
      <c r="C124" s="228" t="s">
        <v>754</v>
      </c>
      <c r="D124" s="229">
        <v>45140</v>
      </c>
      <c r="E124" s="228"/>
      <c r="F124" s="227" t="s">
        <v>753</v>
      </c>
      <c r="G124" s="511" t="s">
        <v>752</v>
      </c>
      <c r="H124" s="507"/>
      <c r="I124" s="508"/>
      <c r="J124" s="226" t="s">
        <v>6</v>
      </c>
      <c r="K124" s="225"/>
      <c r="L124" s="223" t="s">
        <v>3</v>
      </c>
      <c r="M124" s="224">
        <v>612.22</v>
      </c>
      <c r="N124" s="190"/>
      <c r="O124" s="182"/>
      <c r="P124" s="182"/>
      <c r="Q124" s="182"/>
      <c r="R124" s="182"/>
      <c r="S124" s="182"/>
      <c r="T124" s="182"/>
      <c r="U124" s="182"/>
      <c r="V124" s="182"/>
      <c r="W124" s="182"/>
      <c r="X124" s="182"/>
      <c r="Y124" s="182"/>
      <c r="Z124" s="182"/>
    </row>
    <row r="125" spans="1:26" ht="21.9" customHeight="1" thickTop="1" thickBot="1">
      <c r="A125" s="527"/>
      <c r="B125" s="221" t="s">
        <v>336</v>
      </c>
      <c r="C125" s="221" t="s">
        <v>338</v>
      </c>
      <c r="D125" s="221" t="s">
        <v>23</v>
      </c>
      <c r="E125" s="510" t="s">
        <v>340</v>
      </c>
      <c r="F125" s="524"/>
      <c r="G125" s="506"/>
      <c r="H125" s="507"/>
      <c r="I125" s="508"/>
      <c r="J125" s="215"/>
      <c r="K125" s="223"/>
      <c r="L125" s="213"/>
      <c r="M125" s="222"/>
      <c r="N125" s="190"/>
      <c r="O125" s="182"/>
      <c r="P125" s="182"/>
      <c r="Q125" s="182"/>
      <c r="R125" s="182"/>
      <c r="S125" s="182"/>
      <c r="T125" s="182"/>
      <c r="U125" s="182"/>
      <c r="V125" s="182"/>
      <c r="W125" s="182"/>
      <c r="X125" s="182"/>
      <c r="Y125" s="182"/>
      <c r="Z125" s="182"/>
    </row>
    <row r="126" spans="1:26" s="232" customFormat="1" ht="21.45" customHeight="1" thickTop="1" thickBot="1">
      <c r="A126" s="528"/>
      <c r="B126" s="245"/>
      <c r="C126" s="245" t="s">
        <v>751</v>
      </c>
      <c r="D126" s="244">
        <v>45142</v>
      </c>
      <c r="E126" s="243"/>
      <c r="F126" s="242" t="s">
        <v>756</v>
      </c>
      <c r="G126" s="241"/>
      <c r="H126" s="240"/>
      <c r="I126" s="239"/>
      <c r="J126" s="238"/>
      <c r="K126" s="237"/>
      <c r="L126" s="236"/>
      <c r="M126" s="235"/>
      <c r="N126" s="234"/>
      <c r="O126" s="233"/>
      <c r="P126" s="233"/>
      <c r="Q126" s="233"/>
      <c r="R126" s="233"/>
      <c r="S126" s="233"/>
      <c r="T126" s="233"/>
      <c r="U126" s="233"/>
      <c r="V126" s="233"/>
      <c r="W126" s="233"/>
      <c r="X126" s="233"/>
      <c r="Y126" s="233"/>
      <c r="Z126" s="233"/>
    </row>
    <row r="127" spans="1:26" ht="21.45" customHeight="1" thickTop="1" thickBot="1">
      <c r="A127" s="526">
        <v>28</v>
      </c>
      <c r="B127" s="221" t="s">
        <v>335</v>
      </c>
      <c r="C127" s="221" t="s">
        <v>337</v>
      </c>
      <c r="D127" s="221" t="s">
        <v>24</v>
      </c>
      <c r="E127" s="510" t="s">
        <v>339</v>
      </c>
      <c r="F127" s="524"/>
      <c r="G127" s="510" t="s">
        <v>330</v>
      </c>
      <c r="H127" s="507"/>
      <c r="I127" s="231"/>
      <c r="J127" s="206" t="s">
        <v>2</v>
      </c>
      <c r="K127" s="206"/>
      <c r="L127" s="206"/>
      <c r="M127" s="230"/>
      <c r="N127" s="190"/>
      <c r="O127" s="182"/>
      <c r="P127" s="182"/>
      <c r="Q127" s="182"/>
      <c r="R127" s="182"/>
      <c r="S127" s="182"/>
      <c r="T127" s="182"/>
      <c r="U127" s="182"/>
      <c r="V127" s="182"/>
      <c r="W127" s="182"/>
      <c r="X127" s="182"/>
      <c r="Y127" s="182"/>
      <c r="Z127" s="182"/>
    </row>
    <row r="128" spans="1:26" ht="19.8" customHeight="1" thickTop="1" thickBot="1">
      <c r="A128" s="527"/>
      <c r="B128" s="228" t="s">
        <v>757</v>
      </c>
      <c r="C128" s="229" t="s">
        <v>754</v>
      </c>
      <c r="D128" s="229">
        <v>45140</v>
      </c>
      <c r="E128" s="228"/>
      <c r="F128" s="227" t="s">
        <v>753</v>
      </c>
      <c r="G128" s="511" t="s">
        <v>752</v>
      </c>
      <c r="H128" s="507"/>
      <c r="I128" s="508"/>
      <c r="J128" s="226" t="s">
        <v>6</v>
      </c>
      <c r="K128" s="225"/>
      <c r="L128" s="223" t="s">
        <v>3</v>
      </c>
      <c r="M128" s="224">
        <v>612.22</v>
      </c>
      <c r="N128" s="190"/>
      <c r="O128" s="182"/>
      <c r="P128" s="182"/>
      <c r="Q128" s="182"/>
      <c r="R128" s="182"/>
      <c r="S128" s="182"/>
      <c r="T128" s="182"/>
      <c r="U128" s="182"/>
      <c r="V128" s="182"/>
      <c r="W128" s="182"/>
      <c r="X128" s="182"/>
      <c r="Y128" s="182"/>
      <c r="Z128" s="182"/>
    </row>
    <row r="129" spans="1:26" ht="21.9" customHeight="1" thickTop="1" thickBot="1">
      <c r="A129" s="527"/>
      <c r="B129" s="221" t="s">
        <v>336</v>
      </c>
      <c r="C129" s="221" t="s">
        <v>338</v>
      </c>
      <c r="D129" s="221" t="s">
        <v>23</v>
      </c>
      <c r="E129" s="510" t="s">
        <v>340</v>
      </c>
      <c r="F129" s="524"/>
      <c r="G129" s="506"/>
      <c r="H129" s="507"/>
      <c r="I129" s="508"/>
      <c r="J129" s="215"/>
      <c r="K129" s="223"/>
      <c r="L129" s="213"/>
      <c r="M129" s="222"/>
      <c r="N129" s="190"/>
      <c r="O129" s="182"/>
      <c r="P129" s="182"/>
      <c r="Q129" s="182"/>
      <c r="R129" s="182"/>
      <c r="S129" s="182"/>
      <c r="T129" s="182"/>
      <c r="U129" s="182"/>
      <c r="V129" s="182"/>
      <c r="W129" s="182"/>
      <c r="X129" s="182"/>
      <c r="Y129" s="182"/>
      <c r="Z129" s="182"/>
    </row>
    <row r="130" spans="1:26" s="232" customFormat="1" ht="21.45" customHeight="1" thickTop="1" thickBot="1">
      <c r="A130" s="528"/>
      <c r="B130" s="245"/>
      <c r="C130" s="245" t="s">
        <v>751</v>
      </c>
      <c r="D130" s="244">
        <v>45142</v>
      </c>
      <c r="E130" s="243"/>
      <c r="F130" s="242" t="s">
        <v>756</v>
      </c>
      <c r="G130" s="241"/>
      <c r="H130" s="240"/>
      <c r="I130" s="239"/>
      <c r="J130" s="238"/>
      <c r="K130" s="237"/>
      <c r="L130" s="236"/>
      <c r="M130" s="235"/>
      <c r="N130" s="234"/>
      <c r="O130" s="233"/>
      <c r="P130" s="233"/>
      <c r="Q130" s="233"/>
      <c r="R130" s="233"/>
      <c r="S130" s="233"/>
      <c r="T130" s="233"/>
      <c r="U130" s="233"/>
      <c r="V130" s="233"/>
      <c r="W130" s="233"/>
      <c r="X130" s="233"/>
      <c r="Y130" s="233"/>
      <c r="Z130" s="233"/>
    </row>
    <row r="131" spans="1:26" ht="21.45" customHeight="1" thickTop="1" thickBot="1">
      <c r="A131" s="526">
        <v>29</v>
      </c>
      <c r="B131" s="221" t="s">
        <v>335</v>
      </c>
      <c r="C131" s="221" t="s">
        <v>337</v>
      </c>
      <c r="D131" s="221" t="s">
        <v>24</v>
      </c>
      <c r="E131" s="510" t="s">
        <v>339</v>
      </c>
      <c r="F131" s="524"/>
      <c r="G131" s="510" t="s">
        <v>330</v>
      </c>
      <c r="H131" s="507"/>
      <c r="I131" s="231"/>
      <c r="J131" s="206" t="s">
        <v>2</v>
      </c>
      <c r="K131" s="206"/>
      <c r="L131" s="206"/>
      <c r="M131" s="230"/>
      <c r="N131" s="190"/>
      <c r="O131" s="182"/>
      <c r="P131" s="182"/>
      <c r="Q131" s="182"/>
      <c r="R131" s="182"/>
      <c r="S131" s="182"/>
      <c r="T131" s="182"/>
      <c r="U131" s="182"/>
      <c r="V131" s="182"/>
      <c r="W131" s="182"/>
      <c r="X131" s="182"/>
      <c r="Y131" s="182"/>
      <c r="Z131" s="182"/>
    </row>
    <row r="132" spans="1:26" ht="19.8" customHeight="1" thickTop="1" thickBot="1">
      <c r="A132" s="527"/>
      <c r="B132" s="228" t="s">
        <v>755</v>
      </c>
      <c r="C132" s="228" t="s">
        <v>754</v>
      </c>
      <c r="D132" s="229">
        <v>45141</v>
      </c>
      <c r="E132" s="228"/>
      <c r="F132" s="227" t="s">
        <v>753</v>
      </c>
      <c r="G132" s="511" t="s">
        <v>752</v>
      </c>
      <c r="H132" s="507"/>
      <c r="I132" s="508"/>
      <c r="J132" s="226" t="s">
        <v>6</v>
      </c>
      <c r="K132" s="225"/>
      <c r="L132" s="223" t="s">
        <v>3</v>
      </c>
      <c r="M132" s="224">
        <v>306.11</v>
      </c>
      <c r="N132" s="190"/>
      <c r="O132" s="182"/>
      <c r="P132" s="182"/>
      <c r="Q132" s="182"/>
      <c r="R132" s="182"/>
      <c r="S132" s="182"/>
      <c r="T132" s="182"/>
      <c r="U132" s="182"/>
      <c r="V132" s="182"/>
      <c r="W132" s="182"/>
      <c r="X132" s="182"/>
      <c r="Y132" s="182"/>
      <c r="Z132" s="182"/>
    </row>
    <row r="133" spans="1:26" ht="21.9" customHeight="1" thickTop="1" thickBot="1">
      <c r="A133" s="527"/>
      <c r="B133" s="221" t="s">
        <v>336</v>
      </c>
      <c r="C133" s="221" t="s">
        <v>338</v>
      </c>
      <c r="D133" s="221" t="s">
        <v>23</v>
      </c>
      <c r="E133" s="510" t="s">
        <v>340</v>
      </c>
      <c r="F133" s="524"/>
      <c r="G133" s="506"/>
      <c r="H133" s="507"/>
      <c r="I133" s="508"/>
      <c r="J133" s="215"/>
      <c r="K133" s="223"/>
      <c r="L133" s="213"/>
      <c r="M133" s="222"/>
      <c r="N133" s="190"/>
      <c r="O133" s="182"/>
      <c r="P133" s="182"/>
      <c r="Q133" s="182"/>
      <c r="R133" s="182"/>
      <c r="S133" s="182"/>
      <c r="T133" s="182"/>
      <c r="U133" s="182"/>
      <c r="V133" s="182"/>
      <c r="W133" s="182"/>
      <c r="X133" s="182"/>
      <c r="Y133" s="182"/>
      <c r="Z133" s="182"/>
    </row>
    <row r="134" spans="1:26" s="232" customFormat="1" ht="21.45" customHeight="1" thickTop="1" thickBot="1">
      <c r="A134" s="528"/>
      <c r="B134" s="245"/>
      <c r="C134" s="245" t="s">
        <v>751</v>
      </c>
      <c r="D134" s="244">
        <v>45142</v>
      </c>
      <c r="E134" s="243"/>
      <c r="F134" s="242" t="s">
        <v>750</v>
      </c>
      <c r="G134" s="241"/>
      <c r="H134" s="240"/>
      <c r="I134" s="239"/>
      <c r="J134" s="238"/>
      <c r="K134" s="237"/>
      <c r="L134" s="236"/>
      <c r="M134" s="235"/>
      <c r="N134" s="234"/>
      <c r="O134" s="233"/>
      <c r="P134" s="233"/>
      <c r="Q134" s="233"/>
      <c r="R134" s="233"/>
      <c r="S134" s="233"/>
      <c r="T134" s="233"/>
      <c r="U134" s="233"/>
      <c r="V134" s="233"/>
      <c r="W134" s="233"/>
      <c r="X134" s="233"/>
      <c r="Y134" s="233"/>
      <c r="Z134" s="233"/>
    </row>
    <row r="135" spans="1:26" ht="21.45" customHeight="1" thickTop="1" thickBot="1">
      <c r="A135" s="526">
        <v>30</v>
      </c>
      <c r="B135" s="221" t="s">
        <v>335</v>
      </c>
      <c r="C135" s="221" t="s">
        <v>337</v>
      </c>
      <c r="D135" s="221" t="s">
        <v>24</v>
      </c>
      <c r="E135" s="510" t="s">
        <v>339</v>
      </c>
      <c r="F135" s="524"/>
      <c r="G135" s="510" t="s">
        <v>330</v>
      </c>
      <c r="H135" s="507"/>
      <c r="I135" s="231"/>
      <c r="J135" s="206" t="s">
        <v>2</v>
      </c>
      <c r="K135" s="206"/>
      <c r="L135" s="206"/>
      <c r="M135" s="230"/>
      <c r="N135" s="190"/>
      <c r="O135" s="182"/>
      <c r="P135" s="182"/>
      <c r="Q135" s="182"/>
      <c r="R135" s="182"/>
      <c r="S135" s="182"/>
      <c r="T135" s="182"/>
      <c r="U135" s="182"/>
      <c r="V135" s="182"/>
      <c r="W135" s="182"/>
      <c r="X135" s="182"/>
      <c r="Y135" s="182"/>
      <c r="Z135" s="182"/>
    </row>
    <row r="136" spans="1:26" ht="19.8" customHeight="1" thickTop="1" thickBot="1">
      <c r="A136" s="527"/>
      <c r="B136" s="228" t="s">
        <v>749</v>
      </c>
      <c r="C136" s="228" t="s">
        <v>748</v>
      </c>
      <c r="D136" s="229">
        <v>45069</v>
      </c>
      <c r="E136" s="228"/>
      <c r="F136" s="227" t="s">
        <v>747</v>
      </c>
      <c r="G136" s="511" t="s">
        <v>746</v>
      </c>
      <c r="H136" s="507"/>
      <c r="I136" s="508"/>
      <c r="J136" s="226" t="s">
        <v>741</v>
      </c>
      <c r="K136" s="225"/>
      <c r="L136" s="223" t="s">
        <v>3</v>
      </c>
      <c r="M136" s="224">
        <v>1099</v>
      </c>
      <c r="N136" s="190"/>
      <c r="O136" s="182"/>
      <c r="P136" s="182"/>
      <c r="Q136" s="182"/>
      <c r="R136" s="182"/>
      <c r="S136" s="182"/>
      <c r="T136" s="182"/>
      <c r="U136" s="182"/>
      <c r="V136" s="182"/>
      <c r="W136" s="182"/>
      <c r="X136" s="182"/>
      <c r="Y136" s="182"/>
      <c r="Z136" s="182"/>
    </row>
    <row r="137" spans="1:26" ht="21.9" customHeight="1" thickTop="1" thickBot="1">
      <c r="A137" s="527"/>
      <c r="B137" s="221" t="s">
        <v>336</v>
      </c>
      <c r="C137" s="221" t="s">
        <v>338</v>
      </c>
      <c r="D137" s="221" t="s">
        <v>23</v>
      </c>
      <c r="E137" s="510" t="s">
        <v>340</v>
      </c>
      <c r="F137" s="524"/>
      <c r="G137" s="506"/>
      <c r="H137" s="507"/>
      <c r="I137" s="508"/>
      <c r="J137" s="215"/>
      <c r="K137" s="223"/>
      <c r="L137" s="213"/>
      <c r="M137" s="222"/>
      <c r="N137" s="190"/>
      <c r="O137" s="182"/>
      <c r="P137" s="182"/>
      <c r="Q137" s="182"/>
      <c r="R137" s="182"/>
      <c r="S137" s="182"/>
      <c r="T137" s="182"/>
      <c r="U137" s="182"/>
      <c r="V137" s="182"/>
      <c r="W137" s="182"/>
      <c r="X137" s="182"/>
      <c r="Y137" s="182"/>
      <c r="Z137" s="182"/>
    </row>
    <row r="138" spans="1:26" s="232" customFormat="1" ht="21.45" customHeight="1" thickTop="1" thickBot="1">
      <c r="A138" s="528"/>
      <c r="B138" s="245"/>
      <c r="C138" s="245" t="s">
        <v>746</v>
      </c>
      <c r="D138" s="244">
        <v>45071</v>
      </c>
      <c r="E138" s="243"/>
      <c r="F138" s="242" t="s">
        <v>745</v>
      </c>
      <c r="G138" s="241"/>
      <c r="H138" s="240"/>
      <c r="I138" s="239"/>
      <c r="J138" s="238"/>
      <c r="K138" s="237"/>
      <c r="L138" s="236"/>
      <c r="M138" s="235"/>
      <c r="N138" s="234"/>
      <c r="O138" s="233"/>
      <c r="P138" s="233"/>
      <c r="Q138" s="233"/>
      <c r="R138" s="233"/>
      <c r="S138" s="233"/>
      <c r="T138" s="233"/>
      <c r="U138" s="233"/>
      <c r="V138" s="233"/>
      <c r="W138" s="233"/>
      <c r="X138" s="233"/>
      <c r="Y138" s="233"/>
      <c r="Z138" s="233"/>
    </row>
    <row r="139" spans="1:26" ht="21.45" customHeight="1" thickTop="1" thickBot="1">
      <c r="A139" s="526">
        <v>31</v>
      </c>
      <c r="B139" s="221" t="s">
        <v>335</v>
      </c>
      <c r="C139" s="221" t="s">
        <v>337</v>
      </c>
      <c r="D139" s="221" t="s">
        <v>24</v>
      </c>
      <c r="E139" s="510" t="s">
        <v>339</v>
      </c>
      <c r="F139" s="524"/>
      <c r="G139" s="510" t="s">
        <v>330</v>
      </c>
      <c r="H139" s="507"/>
      <c r="I139" s="231"/>
      <c r="J139" s="206"/>
      <c r="K139" s="206"/>
      <c r="L139" s="206"/>
      <c r="M139" s="230"/>
      <c r="N139" s="190"/>
      <c r="O139" s="182"/>
      <c r="P139" s="182"/>
      <c r="Q139" s="182"/>
      <c r="R139" s="182"/>
      <c r="S139" s="182"/>
      <c r="T139" s="182"/>
      <c r="U139" s="182"/>
      <c r="V139" s="182"/>
      <c r="W139" s="182"/>
      <c r="X139" s="182"/>
      <c r="Y139" s="182"/>
      <c r="Z139" s="182"/>
    </row>
    <row r="140" spans="1:26" ht="31.8" thickTop="1" thickBot="1">
      <c r="A140" s="527"/>
      <c r="B140" s="228" t="s">
        <v>744</v>
      </c>
      <c r="C140" s="228" t="s">
        <v>743</v>
      </c>
      <c r="D140" s="229">
        <v>45133</v>
      </c>
      <c r="E140" s="228"/>
      <c r="F140" s="227" t="s">
        <v>742</v>
      </c>
      <c r="G140" s="511" t="s">
        <v>740</v>
      </c>
      <c r="H140" s="507"/>
      <c r="I140" s="508"/>
      <c r="J140" s="226" t="s">
        <v>6</v>
      </c>
      <c r="K140" s="225"/>
      <c r="L140" s="223" t="s">
        <v>3</v>
      </c>
      <c r="M140" s="224">
        <v>137</v>
      </c>
      <c r="N140" s="190"/>
      <c r="O140" s="182"/>
      <c r="P140" s="182"/>
      <c r="Q140" s="182"/>
      <c r="R140" s="182"/>
      <c r="S140" s="182"/>
      <c r="T140" s="182"/>
      <c r="U140" s="182"/>
      <c r="V140" s="182"/>
      <c r="W140" s="182"/>
      <c r="X140" s="182"/>
      <c r="Y140" s="182"/>
      <c r="Z140" s="182"/>
    </row>
    <row r="141" spans="1:26" ht="21.9" customHeight="1" thickTop="1" thickBot="1">
      <c r="A141" s="527"/>
      <c r="B141" s="221" t="s">
        <v>336</v>
      </c>
      <c r="C141" s="221" t="s">
        <v>338</v>
      </c>
      <c r="D141" s="221" t="s">
        <v>23</v>
      </c>
      <c r="E141" s="510" t="s">
        <v>340</v>
      </c>
      <c r="F141" s="524"/>
      <c r="G141" s="506"/>
      <c r="H141" s="507"/>
      <c r="I141" s="508"/>
      <c r="J141" s="215" t="s">
        <v>741</v>
      </c>
      <c r="K141" s="223"/>
      <c r="L141" s="213" t="s">
        <v>3</v>
      </c>
      <c r="M141" s="222">
        <v>575</v>
      </c>
      <c r="N141" s="190"/>
      <c r="O141" s="182"/>
      <c r="P141" s="182"/>
      <c r="Q141" s="182"/>
      <c r="R141" s="182"/>
      <c r="S141" s="182"/>
      <c r="T141" s="182"/>
      <c r="U141" s="182"/>
      <c r="V141" s="182"/>
      <c r="W141" s="182"/>
      <c r="X141" s="182"/>
      <c r="Y141" s="182"/>
      <c r="Z141" s="182"/>
    </row>
    <row r="142" spans="1:26" s="232" customFormat="1" ht="21.45" customHeight="1" thickTop="1" thickBot="1">
      <c r="A142" s="528"/>
      <c r="B142" s="245"/>
      <c r="C142" s="245" t="s">
        <v>740</v>
      </c>
      <c r="D142" s="244">
        <v>45137</v>
      </c>
      <c r="E142" s="243"/>
      <c r="F142" s="242" t="s">
        <v>739</v>
      </c>
      <c r="G142" s="241"/>
      <c r="H142" s="240"/>
      <c r="I142" s="239"/>
      <c r="J142" s="238"/>
      <c r="K142" s="237"/>
      <c r="L142" s="236"/>
      <c r="M142" s="235"/>
      <c r="N142" s="234"/>
      <c r="O142" s="233"/>
      <c r="P142" s="233"/>
      <c r="Q142" s="233"/>
      <c r="R142" s="233"/>
      <c r="S142" s="233"/>
      <c r="T142" s="233"/>
      <c r="U142" s="233"/>
      <c r="V142" s="233"/>
      <c r="W142" s="233"/>
      <c r="X142" s="233"/>
      <c r="Y142" s="233"/>
      <c r="Z142" s="233"/>
    </row>
    <row r="143" spans="1:26" ht="21.45" customHeight="1" thickTop="1" thickBot="1">
      <c r="A143" s="526"/>
      <c r="B143" s="221" t="s">
        <v>335</v>
      </c>
      <c r="C143" s="221"/>
      <c r="D143" s="221"/>
      <c r="E143" s="510"/>
      <c r="F143" s="524"/>
      <c r="G143" s="510"/>
      <c r="H143" s="507"/>
      <c r="I143" s="231"/>
      <c r="J143" s="206"/>
      <c r="K143" s="206"/>
      <c r="L143" s="206"/>
      <c r="M143" s="230"/>
      <c r="N143" s="190"/>
      <c r="O143" s="182"/>
      <c r="P143" s="182"/>
      <c r="Q143" s="182"/>
      <c r="R143" s="182"/>
      <c r="S143" s="182"/>
      <c r="T143" s="182"/>
      <c r="U143" s="182"/>
      <c r="V143" s="182"/>
      <c r="W143" s="182"/>
      <c r="X143" s="182"/>
      <c r="Y143" s="182"/>
      <c r="Z143" s="182"/>
    </row>
    <row r="144" spans="1:26" ht="19.8" customHeight="1" thickTop="1" thickBot="1">
      <c r="A144" s="527"/>
      <c r="B144" s="228"/>
      <c r="C144" s="228"/>
      <c r="D144" s="229"/>
      <c r="E144" s="228"/>
      <c r="F144" s="227"/>
      <c r="G144" s="511"/>
      <c r="H144" s="507"/>
      <c r="I144" s="508"/>
      <c r="J144" s="226"/>
      <c r="K144" s="225"/>
      <c r="L144" s="223"/>
      <c r="M144" s="224"/>
      <c r="N144" s="190"/>
      <c r="O144" s="182"/>
      <c r="P144" s="182"/>
      <c r="Q144" s="182"/>
      <c r="R144" s="182"/>
      <c r="S144" s="182"/>
      <c r="T144" s="182"/>
      <c r="U144" s="182"/>
      <c r="V144" s="182"/>
      <c r="W144" s="182"/>
      <c r="X144" s="182"/>
      <c r="Y144" s="182"/>
      <c r="Z144" s="182"/>
    </row>
    <row r="145" spans="1:26" ht="21.9" customHeight="1" thickTop="1" thickBot="1">
      <c r="A145" s="527"/>
      <c r="B145" s="221" t="s">
        <v>336</v>
      </c>
      <c r="C145" s="221"/>
      <c r="D145" s="221"/>
      <c r="E145" s="510"/>
      <c r="F145" s="524"/>
      <c r="G145" s="506"/>
      <c r="H145" s="507"/>
      <c r="I145" s="508"/>
      <c r="J145" s="215"/>
      <c r="K145" s="223"/>
      <c r="L145" s="213"/>
      <c r="M145" s="222"/>
      <c r="N145" s="190"/>
      <c r="O145" s="182"/>
      <c r="P145" s="182"/>
      <c r="Q145" s="182"/>
      <c r="R145" s="182"/>
      <c r="S145" s="182"/>
      <c r="T145" s="182"/>
      <c r="U145" s="182"/>
      <c r="V145" s="182"/>
      <c r="W145" s="182"/>
      <c r="X145" s="182"/>
      <c r="Y145" s="182"/>
      <c r="Z145" s="182"/>
    </row>
    <row r="146" spans="1:26" ht="12.75" customHeight="1" thickTop="1" thickBot="1">
      <c r="A146" s="528"/>
      <c r="B146" s="221"/>
      <c r="C146" s="221"/>
      <c r="D146" s="221"/>
      <c r="E146" s="220"/>
      <c r="F146" s="219"/>
      <c r="G146" s="218"/>
      <c r="H146" s="217"/>
      <c r="I146" s="216"/>
      <c r="J146" s="215"/>
      <c r="K146" s="214"/>
      <c r="L146" s="213"/>
      <c r="M146" s="212"/>
      <c r="N146" s="190"/>
      <c r="O146" s="182"/>
      <c r="P146" s="182"/>
      <c r="Q146" s="182"/>
      <c r="R146" s="182"/>
      <c r="S146" s="182"/>
      <c r="T146" s="182"/>
      <c r="U146" s="182"/>
      <c r="V146" s="182"/>
      <c r="W146" s="182"/>
      <c r="X146" s="182"/>
      <c r="Y146" s="182"/>
      <c r="Z146" s="182"/>
    </row>
    <row r="147" spans="1:26" ht="21.45" customHeight="1" thickTop="1" thickBot="1">
      <c r="A147" s="526"/>
      <c r="B147" s="221" t="s">
        <v>335</v>
      </c>
      <c r="C147" s="221"/>
      <c r="D147" s="221"/>
      <c r="E147" s="510"/>
      <c r="F147" s="524"/>
      <c r="G147" s="510"/>
      <c r="H147" s="507"/>
      <c r="I147" s="231"/>
      <c r="J147" s="206"/>
      <c r="K147" s="206"/>
      <c r="L147" s="206"/>
      <c r="M147" s="230"/>
      <c r="N147" s="190"/>
      <c r="O147" s="182"/>
      <c r="P147" s="182"/>
      <c r="Q147" s="182"/>
      <c r="R147" s="182"/>
      <c r="S147" s="182"/>
      <c r="T147" s="182"/>
      <c r="U147" s="182"/>
      <c r="V147" s="182"/>
      <c r="W147" s="182"/>
      <c r="X147" s="182"/>
      <c r="Y147" s="182"/>
      <c r="Z147" s="182"/>
    </row>
    <row r="148" spans="1:26" ht="19.8" customHeight="1" thickTop="1" thickBot="1">
      <c r="A148" s="527"/>
      <c r="B148" s="228"/>
      <c r="C148" s="228"/>
      <c r="D148" s="229"/>
      <c r="E148" s="228"/>
      <c r="F148" s="227"/>
      <c r="G148" s="511"/>
      <c r="H148" s="507"/>
      <c r="I148" s="508"/>
      <c r="J148" s="226"/>
      <c r="K148" s="225"/>
      <c r="L148" s="223"/>
      <c r="M148" s="224"/>
      <c r="N148" s="190"/>
      <c r="O148" s="182"/>
      <c r="P148" s="182"/>
      <c r="Q148" s="182"/>
      <c r="R148" s="182"/>
      <c r="S148" s="182"/>
      <c r="T148" s="182"/>
      <c r="U148" s="182"/>
      <c r="V148" s="182"/>
      <c r="W148" s="182"/>
      <c r="X148" s="182"/>
      <c r="Y148" s="182"/>
      <c r="Z148" s="182"/>
    </row>
    <row r="149" spans="1:26" ht="21.9" customHeight="1" thickTop="1" thickBot="1">
      <c r="A149" s="527"/>
      <c r="B149" s="221" t="s">
        <v>336</v>
      </c>
      <c r="C149" s="221"/>
      <c r="D149" s="221"/>
      <c r="E149" s="510"/>
      <c r="F149" s="524"/>
      <c r="G149" s="506"/>
      <c r="H149" s="507"/>
      <c r="I149" s="508"/>
      <c r="J149" s="215"/>
      <c r="K149" s="223"/>
      <c r="L149" s="213"/>
      <c r="M149" s="222"/>
      <c r="N149" s="190"/>
      <c r="O149" s="182"/>
      <c r="P149" s="182"/>
      <c r="Q149" s="182"/>
      <c r="R149" s="182"/>
      <c r="S149" s="182"/>
      <c r="T149" s="182"/>
      <c r="U149" s="182"/>
      <c r="V149" s="182"/>
      <c r="W149" s="182"/>
      <c r="X149" s="182"/>
      <c r="Y149" s="182"/>
      <c r="Z149" s="182"/>
    </row>
    <row r="150" spans="1:26" ht="12.75" customHeight="1" thickTop="1" thickBot="1">
      <c r="A150" s="528"/>
      <c r="B150" s="221"/>
      <c r="C150" s="221"/>
      <c r="D150" s="221"/>
      <c r="E150" s="220"/>
      <c r="F150" s="219"/>
      <c r="G150" s="218"/>
      <c r="H150" s="217"/>
      <c r="I150" s="216"/>
      <c r="J150" s="215"/>
      <c r="K150" s="214"/>
      <c r="L150" s="213"/>
      <c r="M150" s="212"/>
      <c r="N150" s="190"/>
      <c r="O150" s="182"/>
      <c r="P150" s="182"/>
      <c r="Q150" s="182"/>
      <c r="R150" s="182"/>
      <c r="S150" s="182"/>
      <c r="T150" s="182"/>
      <c r="U150" s="182"/>
      <c r="V150" s="182"/>
      <c r="W150" s="182"/>
      <c r="X150" s="182"/>
      <c r="Y150" s="182"/>
      <c r="Z150" s="182"/>
    </row>
    <row r="151" spans="1:26" ht="21.45" customHeight="1" thickTop="1" thickBot="1">
      <c r="A151" s="526"/>
      <c r="B151" s="221" t="s">
        <v>335</v>
      </c>
      <c r="C151" s="221"/>
      <c r="D151" s="221"/>
      <c r="E151" s="510"/>
      <c r="F151" s="524"/>
      <c r="G151" s="510"/>
      <c r="H151" s="507"/>
      <c r="I151" s="231"/>
      <c r="J151" s="206"/>
      <c r="K151" s="206"/>
      <c r="L151" s="206"/>
      <c r="M151" s="230"/>
      <c r="N151" s="190"/>
      <c r="O151" s="182"/>
      <c r="P151" s="182"/>
      <c r="Q151" s="182"/>
      <c r="R151" s="182"/>
      <c r="S151" s="182"/>
      <c r="T151" s="182"/>
      <c r="U151" s="182"/>
      <c r="V151" s="182"/>
      <c r="W151" s="182"/>
      <c r="X151" s="182"/>
      <c r="Y151" s="182"/>
      <c r="Z151" s="182"/>
    </row>
    <row r="152" spans="1:26" ht="19.8" customHeight="1" thickTop="1" thickBot="1">
      <c r="A152" s="527"/>
      <c r="B152" s="228"/>
      <c r="C152" s="228"/>
      <c r="D152" s="229"/>
      <c r="E152" s="228"/>
      <c r="F152" s="227"/>
      <c r="G152" s="511"/>
      <c r="H152" s="507"/>
      <c r="I152" s="508"/>
      <c r="J152" s="226"/>
      <c r="K152" s="225"/>
      <c r="L152" s="223"/>
      <c r="M152" s="224"/>
      <c r="N152" s="190"/>
      <c r="O152" s="182"/>
      <c r="P152" s="182"/>
      <c r="Q152" s="182"/>
      <c r="R152" s="182"/>
      <c r="S152" s="182"/>
      <c r="T152" s="182"/>
      <c r="U152" s="182"/>
      <c r="V152" s="182"/>
      <c r="W152" s="182"/>
      <c r="X152" s="182"/>
      <c r="Y152" s="182"/>
      <c r="Z152" s="182"/>
    </row>
    <row r="153" spans="1:26" ht="21.9" customHeight="1" thickTop="1" thickBot="1">
      <c r="A153" s="527"/>
      <c r="B153" s="221" t="s">
        <v>336</v>
      </c>
      <c r="C153" s="221"/>
      <c r="D153" s="221"/>
      <c r="E153" s="510"/>
      <c r="F153" s="524"/>
      <c r="G153" s="506"/>
      <c r="H153" s="507"/>
      <c r="I153" s="508"/>
      <c r="J153" s="215"/>
      <c r="K153" s="223"/>
      <c r="L153" s="213"/>
      <c r="M153" s="222"/>
      <c r="N153" s="190"/>
      <c r="O153" s="182"/>
      <c r="P153" s="182"/>
      <c r="Q153" s="182"/>
      <c r="R153" s="182"/>
      <c r="S153" s="182"/>
      <c r="T153" s="182"/>
      <c r="U153" s="182"/>
      <c r="V153" s="182"/>
      <c r="W153" s="182"/>
      <c r="X153" s="182"/>
      <c r="Y153" s="182"/>
      <c r="Z153" s="182"/>
    </row>
    <row r="154" spans="1:26" ht="12.75" customHeight="1" thickTop="1" thickBot="1">
      <c r="A154" s="528"/>
      <c r="B154" s="221"/>
      <c r="C154" s="221"/>
      <c r="D154" s="221"/>
      <c r="E154" s="220"/>
      <c r="F154" s="219"/>
      <c r="G154" s="218"/>
      <c r="H154" s="217"/>
      <c r="I154" s="216"/>
      <c r="J154" s="215"/>
      <c r="K154" s="214"/>
      <c r="L154" s="213"/>
      <c r="M154" s="212"/>
      <c r="N154" s="190"/>
      <c r="O154" s="182"/>
      <c r="P154" s="182"/>
      <c r="Q154" s="182"/>
      <c r="R154" s="182"/>
      <c r="S154" s="182"/>
      <c r="T154" s="182"/>
      <c r="U154" s="182"/>
      <c r="V154" s="182"/>
      <c r="W154" s="182"/>
      <c r="X154" s="182"/>
      <c r="Y154" s="182"/>
      <c r="Z154" s="182"/>
    </row>
    <row r="155" spans="1:26" ht="21.45" customHeight="1" thickTop="1" thickBot="1">
      <c r="A155" s="526"/>
      <c r="B155" s="221" t="s">
        <v>335</v>
      </c>
      <c r="C155" s="221"/>
      <c r="D155" s="221"/>
      <c r="E155" s="510"/>
      <c r="F155" s="524"/>
      <c r="G155" s="510"/>
      <c r="H155" s="507"/>
      <c r="I155" s="231"/>
      <c r="J155" s="206"/>
      <c r="K155" s="206"/>
      <c r="L155" s="206"/>
      <c r="M155" s="230"/>
      <c r="N155" s="190"/>
      <c r="O155" s="182"/>
      <c r="P155" s="182"/>
      <c r="Q155" s="182"/>
      <c r="R155" s="182"/>
      <c r="S155" s="182"/>
      <c r="T155" s="182"/>
      <c r="U155" s="182"/>
      <c r="V155" s="182"/>
      <c r="W155" s="182"/>
      <c r="X155" s="182"/>
      <c r="Y155" s="182"/>
      <c r="Z155" s="182"/>
    </row>
    <row r="156" spans="1:26" ht="19.8" customHeight="1" thickTop="1" thickBot="1">
      <c r="A156" s="527"/>
      <c r="B156" s="228"/>
      <c r="C156" s="228"/>
      <c r="D156" s="229"/>
      <c r="E156" s="228"/>
      <c r="F156" s="227"/>
      <c r="G156" s="511"/>
      <c r="H156" s="507"/>
      <c r="I156" s="508"/>
      <c r="J156" s="226"/>
      <c r="K156" s="225"/>
      <c r="L156" s="223"/>
      <c r="M156" s="224"/>
      <c r="N156" s="190"/>
      <c r="O156" s="182"/>
      <c r="P156" s="182"/>
      <c r="Q156" s="182"/>
      <c r="R156" s="182"/>
      <c r="S156" s="182"/>
      <c r="T156" s="182"/>
      <c r="U156" s="182"/>
      <c r="V156" s="182"/>
      <c r="W156" s="182"/>
      <c r="X156" s="182"/>
      <c r="Y156" s="182"/>
      <c r="Z156" s="182"/>
    </row>
    <row r="157" spans="1:26" ht="21.9" customHeight="1" thickTop="1" thickBot="1">
      <c r="A157" s="527"/>
      <c r="B157" s="221" t="s">
        <v>336</v>
      </c>
      <c r="C157" s="221"/>
      <c r="D157" s="221"/>
      <c r="E157" s="510"/>
      <c r="F157" s="524"/>
      <c r="G157" s="506"/>
      <c r="H157" s="507"/>
      <c r="I157" s="508"/>
      <c r="J157" s="215"/>
      <c r="K157" s="223"/>
      <c r="L157" s="213"/>
      <c r="M157" s="222"/>
      <c r="N157" s="190"/>
      <c r="O157" s="182"/>
      <c r="P157" s="182"/>
      <c r="Q157" s="182"/>
      <c r="R157" s="182"/>
      <c r="S157" s="182"/>
      <c r="T157" s="182"/>
      <c r="U157" s="182"/>
      <c r="V157" s="182"/>
      <c r="W157" s="182"/>
      <c r="X157" s="182"/>
      <c r="Y157" s="182"/>
      <c r="Z157" s="182"/>
    </row>
    <row r="158" spans="1:26" ht="12.75" customHeight="1" thickTop="1" thickBot="1">
      <c r="A158" s="528"/>
      <c r="B158" s="221"/>
      <c r="C158" s="221"/>
      <c r="D158" s="221"/>
      <c r="E158" s="220"/>
      <c r="F158" s="219"/>
      <c r="G158" s="218"/>
      <c r="H158" s="217"/>
      <c r="I158" s="216"/>
      <c r="J158" s="215"/>
      <c r="K158" s="214"/>
      <c r="L158" s="213"/>
      <c r="M158" s="212"/>
      <c r="N158" s="190"/>
      <c r="O158" s="182"/>
      <c r="P158" s="182"/>
      <c r="Q158" s="182"/>
      <c r="R158" s="182"/>
      <c r="S158" s="182"/>
      <c r="T158" s="182"/>
      <c r="U158" s="182"/>
      <c r="V158" s="182"/>
      <c r="W158" s="182"/>
      <c r="X158" s="182"/>
      <c r="Y158" s="182"/>
      <c r="Z158" s="182"/>
    </row>
    <row r="159" spans="1:26" ht="12.75" customHeight="1" thickTop="1">
      <c r="A159" s="526"/>
      <c r="B159" s="209"/>
      <c r="C159" s="209"/>
      <c r="D159" s="209"/>
      <c r="E159" s="512"/>
      <c r="F159" s="518"/>
      <c r="G159" s="512"/>
      <c r="H159" s="513"/>
      <c r="I159" s="208"/>
      <c r="J159" s="207"/>
      <c r="K159" s="206"/>
      <c r="L159" s="206"/>
      <c r="M159" s="205"/>
      <c r="N159" s="190"/>
      <c r="O159" s="182"/>
      <c r="P159" s="182"/>
      <c r="Q159" s="182"/>
      <c r="R159" s="182"/>
      <c r="S159" s="182"/>
      <c r="T159" s="182"/>
      <c r="U159" s="182"/>
      <c r="V159" s="182"/>
      <c r="W159" s="182"/>
      <c r="X159" s="182"/>
      <c r="Y159" s="182"/>
      <c r="Z159" s="182"/>
    </row>
    <row r="160" spans="1:26" ht="12.75" customHeight="1">
      <c r="A160" s="527"/>
      <c r="B160" s="203"/>
      <c r="C160" s="203"/>
      <c r="D160" s="204"/>
      <c r="E160" s="203"/>
      <c r="F160" s="203"/>
      <c r="G160" s="514"/>
      <c r="H160" s="515"/>
      <c r="I160" s="516"/>
      <c r="J160" s="202"/>
      <c r="K160" s="202"/>
      <c r="L160" s="202"/>
      <c r="M160" s="201"/>
      <c r="N160" s="190"/>
      <c r="O160" s="182"/>
      <c r="P160" s="182"/>
      <c r="Q160" s="182"/>
      <c r="R160" s="182"/>
      <c r="S160" s="182"/>
      <c r="T160" s="182"/>
      <c r="U160" s="182"/>
      <c r="V160" s="182"/>
      <c r="W160" s="182"/>
      <c r="X160" s="182"/>
      <c r="Y160" s="182"/>
      <c r="Z160" s="182"/>
    </row>
    <row r="161" spans="1:26" ht="12.75" customHeight="1">
      <c r="A161" s="527"/>
      <c r="B161" s="200"/>
      <c r="C161" s="200"/>
      <c r="D161" s="200"/>
      <c r="E161" s="519"/>
      <c r="F161" s="520"/>
      <c r="G161" s="517"/>
      <c r="H161" s="515"/>
      <c r="I161" s="516"/>
      <c r="J161" s="199"/>
      <c r="K161" s="198"/>
      <c r="L161" s="198"/>
      <c r="M161" s="197"/>
      <c r="N161" s="190"/>
      <c r="O161" s="182"/>
      <c r="P161" s="182"/>
      <c r="Q161" s="182"/>
      <c r="R161" s="182"/>
      <c r="S161" s="182"/>
      <c r="T161" s="182"/>
      <c r="U161" s="182"/>
      <c r="V161" s="182"/>
      <c r="W161" s="182"/>
      <c r="X161" s="182"/>
      <c r="Y161" s="182"/>
      <c r="Z161" s="182"/>
    </row>
    <row r="162" spans="1:26" ht="12.75" customHeight="1" thickBot="1">
      <c r="A162" s="528"/>
      <c r="B162" s="203"/>
      <c r="C162" s="203"/>
      <c r="D162" s="196"/>
      <c r="E162" s="211"/>
      <c r="F162" s="210"/>
      <c r="G162" s="521"/>
      <c r="H162" s="522"/>
      <c r="I162" s="523"/>
      <c r="J162" s="199"/>
      <c r="K162" s="198"/>
      <c r="L162" s="198"/>
      <c r="M162" s="197"/>
      <c r="N162" s="190"/>
      <c r="O162" s="182"/>
      <c r="P162" s="182"/>
      <c r="Q162" s="182"/>
      <c r="R162" s="182"/>
      <c r="S162" s="182"/>
      <c r="T162" s="182"/>
      <c r="U162" s="182"/>
      <c r="V162" s="182"/>
      <c r="W162" s="182"/>
      <c r="X162" s="182"/>
      <c r="Y162" s="182"/>
      <c r="Z162" s="182"/>
    </row>
    <row r="163" spans="1:26" ht="12.75" customHeight="1" thickTop="1">
      <c r="A163" s="526"/>
      <c r="B163" s="209"/>
      <c r="C163" s="209"/>
      <c r="D163" s="209"/>
      <c r="E163" s="512"/>
      <c r="F163" s="518"/>
      <c r="G163" s="512"/>
      <c r="H163" s="513"/>
      <c r="I163" s="208"/>
      <c r="J163" s="207"/>
      <c r="K163" s="206"/>
      <c r="L163" s="206"/>
      <c r="M163" s="205"/>
      <c r="N163" s="190"/>
      <c r="O163" s="182"/>
      <c r="P163" s="182"/>
      <c r="Q163" s="182"/>
      <c r="R163" s="182"/>
      <c r="S163" s="182"/>
      <c r="T163" s="182"/>
      <c r="U163" s="182"/>
      <c r="V163" s="182"/>
      <c r="W163" s="182"/>
      <c r="X163" s="182"/>
      <c r="Y163" s="182"/>
      <c r="Z163" s="182"/>
    </row>
    <row r="164" spans="1:26" ht="12.75" customHeight="1">
      <c r="A164" s="527"/>
      <c r="B164" s="203"/>
      <c r="C164" s="203"/>
      <c r="D164" s="204"/>
      <c r="E164" s="203"/>
      <c r="F164" s="203"/>
      <c r="G164" s="514"/>
      <c r="H164" s="515"/>
      <c r="I164" s="516"/>
      <c r="J164" s="202"/>
      <c r="K164" s="202"/>
      <c r="L164" s="202"/>
      <c r="M164" s="201"/>
      <c r="N164" s="190"/>
      <c r="O164" s="182"/>
      <c r="P164" s="182"/>
      <c r="Q164" s="182"/>
      <c r="R164" s="182"/>
      <c r="S164" s="182"/>
      <c r="T164" s="182"/>
      <c r="U164" s="182"/>
      <c r="V164" s="182"/>
      <c r="W164" s="182"/>
      <c r="X164" s="182"/>
      <c r="Y164" s="182"/>
      <c r="Z164" s="182"/>
    </row>
    <row r="165" spans="1:26" ht="12.75" customHeight="1">
      <c r="A165" s="527"/>
      <c r="B165" s="200"/>
      <c r="C165" s="200"/>
      <c r="D165" s="200"/>
      <c r="E165" s="519"/>
      <c r="F165" s="520"/>
      <c r="G165" s="517"/>
      <c r="H165" s="515"/>
      <c r="I165" s="516"/>
      <c r="J165" s="199"/>
      <c r="K165" s="198"/>
      <c r="L165" s="198"/>
      <c r="M165" s="197"/>
      <c r="N165" s="190"/>
      <c r="O165" s="182"/>
      <c r="P165" s="182"/>
      <c r="Q165" s="182"/>
      <c r="R165" s="182"/>
      <c r="S165" s="182"/>
      <c r="T165" s="182"/>
      <c r="U165" s="182"/>
      <c r="V165" s="182"/>
      <c r="W165" s="182"/>
      <c r="X165" s="182"/>
      <c r="Y165" s="182"/>
      <c r="Z165" s="182"/>
    </row>
    <row r="166" spans="1:26" ht="12.75" customHeight="1" thickBot="1">
      <c r="A166" s="528"/>
      <c r="B166" s="203"/>
      <c r="C166" s="203"/>
      <c r="D166" s="196"/>
      <c r="E166" s="211"/>
      <c r="F166" s="210"/>
      <c r="G166" s="521"/>
      <c r="H166" s="522"/>
      <c r="I166" s="523"/>
      <c r="J166" s="199"/>
      <c r="K166" s="198"/>
      <c r="L166" s="198"/>
      <c r="M166" s="197"/>
      <c r="N166" s="190"/>
      <c r="O166" s="182"/>
      <c r="P166" s="182"/>
      <c r="Q166" s="182"/>
      <c r="R166" s="182"/>
      <c r="S166" s="182"/>
      <c r="T166" s="182"/>
      <c r="U166" s="182"/>
      <c r="V166" s="182"/>
      <c r="W166" s="182"/>
      <c r="X166" s="182"/>
      <c r="Y166" s="182"/>
      <c r="Z166" s="182"/>
    </row>
    <row r="167" spans="1:26" ht="12.75" customHeight="1" thickTop="1">
      <c r="A167" s="526"/>
      <c r="B167" s="209"/>
      <c r="C167" s="209"/>
      <c r="D167" s="209"/>
      <c r="E167" s="512"/>
      <c r="F167" s="518"/>
      <c r="G167" s="512"/>
      <c r="H167" s="513"/>
      <c r="I167" s="208"/>
      <c r="J167" s="207"/>
      <c r="K167" s="206"/>
      <c r="L167" s="206"/>
      <c r="M167" s="205"/>
      <c r="N167" s="190"/>
      <c r="O167" s="182"/>
      <c r="P167" s="182"/>
      <c r="Q167" s="182"/>
      <c r="R167" s="182"/>
      <c r="S167" s="182"/>
      <c r="T167" s="182"/>
      <c r="U167" s="182"/>
      <c r="V167" s="182"/>
      <c r="W167" s="182"/>
      <c r="X167" s="182"/>
      <c r="Y167" s="182"/>
      <c r="Z167" s="182"/>
    </row>
    <row r="168" spans="1:26" ht="12.75" customHeight="1">
      <c r="A168" s="527"/>
      <c r="B168" s="203"/>
      <c r="C168" s="203"/>
      <c r="D168" s="204"/>
      <c r="E168" s="203"/>
      <c r="F168" s="203"/>
      <c r="G168" s="514"/>
      <c r="H168" s="515"/>
      <c r="I168" s="516"/>
      <c r="J168" s="202"/>
      <c r="K168" s="202"/>
      <c r="L168" s="202"/>
      <c r="M168" s="201"/>
      <c r="N168" s="190"/>
      <c r="O168" s="182"/>
      <c r="P168" s="182"/>
      <c r="Q168" s="182"/>
      <c r="R168" s="182"/>
      <c r="S168" s="182"/>
      <c r="T168" s="182"/>
      <c r="U168" s="182"/>
      <c r="V168" s="182"/>
      <c r="W168" s="182"/>
      <c r="X168" s="182"/>
      <c r="Y168" s="182"/>
      <c r="Z168" s="182"/>
    </row>
    <row r="169" spans="1:26" ht="12.75" customHeight="1">
      <c r="A169" s="527"/>
      <c r="B169" s="200"/>
      <c r="C169" s="200"/>
      <c r="D169" s="200"/>
      <c r="E169" s="519"/>
      <c r="F169" s="520"/>
      <c r="G169" s="517"/>
      <c r="H169" s="515"/>
      <c r="I169" s="516"/>
      <c r="J169" s="199"/>
      <c r="K169" s="198"/>
      <c r="L169" s="198"/>
      <c r="M169" s="197"/>
      <c r="N169" s="190"/>
      <c r="O169" s="182"/>
      <c r="P169" s="182"/>
      <c r="Q169" s="182"/>
      <c r="R169" s="182"/>
      <c r="S169" s="182"/>
      <c r="T169" s="182"/>
      <c r="U169" s="182"/>
      <c r="V169" s="182"/>
      <c r="W169" s="182"/>
      <c r="X169" s="182"/>
      <c r="Y169" s="182"/>
      <c r="Z169" s="182"/>
    </row>
    <row r="170" spans="1:26" ht="12.75" customHeight="1" thickBot="1">
      <c r="A170" s="528"/>
      <c r="B170" s="203"/>
      <c r="C170" s="203"/>
      <c r="D170" s="196"/>
      <c r="E170" s="211"/>
      <c r="F170" s="210"/>
      <c r="G170" s="521"/>
      <c r="H170" s="522"/>
      <c r="I170" s="523"/>
      <c r="J170" s="199"/>
      <c r="K170" s="198"/>
      <c r="L170" s="198"/>
      <c r="M170" s="197"/>
      <c r="N170" s="190"/>
      <c r="O170" s="182"/>
      <c r="P170" s="182"/>
      <c r="Q170" s="182"/>
      <c r="R170" s="182"/>
      <c r="S170" s="182"/>
      <c r="T170" s="182"/>
      <c r="U170" s="182"/>
      <c r="V170" s="182"/>
      <c r="W170" s="182"/>
      <c r="X170" s="182"/>
      <c r="Y170" s="182"/>
      <c r="Z170" s="182"/>
    </row>
    <row r="171" spans="1:26" ht="12.75" customHeight="1" thickTop="1">
      <c r="A171" s="526"/>
      <c r="B171" s="209"/>
      <c r="C171" s="209"/>
      <c r="D171" s="209"/>
      <c r="E171" s="512"/>
      <c r="F171" s="518"/>
      <c r="G171" s="512"/>
      <c r="H171" s="513"/>
      <c r="I171" s="208"/>
      <c r="J171" s="207"/>
      <c r="K171" s="206"/>
      <c r="L171" s="206"/>
      <c r="M171" s="205"/>
      <c r="N171" s="190"/>
      <c r="O171" s="182"/>
      <c r="P171" s="182"/>
      <c r="Q171" s="182"/>
      <c r="R171" s="182"/>
      <c r="S171" s="182"/>
      <c r="T171" s="182"/>
      <c r="U171" s="182"/>
      <c r="V171" s="182"/>
      <c r="W171" s="182"/>
      <c r="X171" s="182"/>
      <c r="Y171" s="182"/>
      <c r="Z171" s="182"/>
    </row>
    <row r="172" spans="1:26" ht="12.75" customHeight="1">
      <c r="A172" s="527"/>
      <c r="B172" s="203"/>
      <c r="C172" s="203"/>
      <c r="D172" s="204"/>
      <c r="E172" s="203"/>
      <c r="F172" s="203"/>
      <c r="G172" s="514"/>
      <c r="H172" s="515"/>
      <c r="I172" s="516"/>
      <c r="J172" s="202"/>
      <c r="K172" s="202"/>
      <c r="L172" s="202"/>
      <c r="M172" s="201"/>
      <c r="N172" s="190"/>
      <c r="O172" s="182"/>
      <c r="P172" s="182"/>
      <c r="Q172" s="182"/>
      <c r="R172" s="182"/>
      <c r="S172" s="182"/>
      <c r="T172" s="182"/>
      <c r="U172" s="182"/>
      <c r="V172" s="182"/>
      <c r="W172" s="182"/>
      <c r="X172" s="182"/>
      <c r="Y172" s="182"/>
      <c r="Z172" s="182"/>
    </row>
    <row r="173" spans="1:26" ht="12.75" customHeight="1">
      <c r="A173" s="527"/>
      <c r="B173" s="200"/>
      <c r="C173" s="200"/>
      <c r="D173" s="200"/>
      <c r="E173" s="519"/>
      <c r="F173" s="520"/>
      <c r="G173" s="517"/>
      <c r="H173" s="515"/>
      <c r="I173" s="516"/>
      <c r="J173" s="199"/>
      <c r="K173" s="198"/>
      <c r="L173" s="198"/>
      <c r="M173" s="197"/>
      <c r="N173" s="190"/>
      <c r="O173" s="182"/>
      <c r="P173" s="182"/>
      <c r="Q173" s="182"/>
      <c r="R173" s="182"/>
      <c r="S173" s="182"/>
      <c r="T173" s="182"/>
      <c r="U173" s="182"/>
      <c r="V173" s="182"/>
      <c r="W173" s="182"/>
      <c r="X173" s="182"/>
      <c r="Y173" s="182"/>
      <c r="Z173" s="182"/>
    </row>
    <row r="174" spans="1:26" ht="12.75" customHeight="1" thickBot="1">
      <c r="A174" s="528"/>
      <c r="B174" s="203"/>
      <c r="C174" s="203"/>
      <c r="D174" s="196"/>
      <c r="E174" s="211"/>
      <c r="F174" s="210"/>
      <c r="G174" s="521"/>
      <c r="H174" s="522"/>
      <c r="I174" s="523"/>
      <c r="J174" s="199"/>
      <c r="K174" s="198"/>
      <c r="L174" s="198"/>
      <c r="M174" s="197"/>
      <c r="N174" s="190"/>
      <c r="O174" s="182"/>
      <c r="P174" s="182"/>
      <c r="Q174" s="182"/>
      <c r="R174" s="182"/>
      <c r="S174" s="182"/>
      <c r="T174" s="182"/>
      <c r="U174" s="182"/>
      <c r="V174" s="182"/>
      <c r="W174" s="182"/>
      <c r="X174" s="182"/>
      <c r="Y174" s="182"/>
      <c r="Z174" s="182"/>
    </row>
    <row r="175" spans="1:26" ht="12.75" customHeight="1" thickTop="1">
      <c r="A175" s="526"/>
      <c r="B175" s="209"/>
      <c r="C175" s="209"/>
      <c r="D175" s="209"/>
      <c r="E175" s="512"/>
      <c r="F175" s="518"/>
      <c r="G175" s="512"/>
      <c r="H175" s="513"/>
      <c r="I175" s="208"/>
      <c r="J175" s="207"/>
      <c r="K175" s="206"/>
      <c r="L175" s="206"/>
      <c r="M175" s="205"/>
      <c r="N175" s="190"/>
      <c r="O175" s="182"/>
      <c r="P175" s="182"/>
      <c r="Q175" s="182"/>
      <c r="R175" s="182"/>
      <c r="S175" s="182"/>
      <c r="T175" s="182"/>
      <c r="U175" s="182"/>
      <c r="V175" s="182"/>
      <c r="W175" s="182"/>
      <c r="X175" s="182"/>
      <c r="Y175" s="182"/>
      <c r="Z175" s="182"/>
    </row>
    <row r="176" spans="1:26" ht="12.75" customHeight="1">
      <c r="A176" s="527"/>
      <c r="B176" s="203"/>
      <c r="C176" s="203"/>
      <c r="D176" s="204"/>
      <c r="E176" s="203"/>
      <c r="F176" s="203"/>
      <c r="G176" s="514"/>
      <c r="H176" s="515"/>
      <c r="I176" s="516"/>
      <c r="J176" s="202"/>
      <c r="K176" s="202"/>
      <c r="L176" s="202"/>
      <c r="M176" s="201"/>
      <c r="N176" s="190"/>
      <c r="O176" s="182"/>
      <c r="P176" s="182"/>
      <c r="Q176" s="182"/>
      <c r="R176" s="182"/>
      <c r="S176" s="182"/>
      <c r="T176" s="182"/>
      <c r="U176" s="182"/>
      <c r="V176" s="182">
        <f>G176</f>
        <v>0</v>
      </c>
      <c r="W176" s="182"/>
      <c r="X176" s="182"/>
      <c r="Y176" s="182"/>
      <c r="Z176" s="182"/>
    </row>
    <row r="177" spans="1:26" ht="12.75" customHeight="1">
      <c r="A177" s="527"/>
      <c r="B177" s="200"/>
      <c r="C177" s="200"/>
      <c r="D177" s="200"/>
      <c r="E177" s="519"/>
      <c r="F177" s="520"/>
      <c r="G177" s="517"/>
      <c r="H177" s="515"/>
      <c r="I177" s="516"/>
      <c r="J177" s="199"/>
      <c r="K177" s="198"/>
      <c r="L177" s="198"/>
      <c r="M177" s="197"/>
      <c r="N177" s="190"/>
      <c r="O177" s="182"/>
      <c r="P177" s="182"/>
      <c r="Q177" s="182"/>
      <c r="R177" s="182"/>
      <c r="S177" s="182"/>
      <c r="T177" s="182"/>
      <c r="U177" s="182"/>
      <c r="V177" s="182"/>
      <c r="W177" s="182"/>
      <c r="X177" s="182"/>
      <c r="Y177" s="182"/>
      <c r="Z177" s="182"/>
    </row>
    <row r="178" spans="1:26" ht="12.75" customHeight="1" thickBot="1">
      <c r="A178" s="528"/>
      <c r="B178" s="203"/>
      <c r="C178" s="203"/>
      <c r="D178" s="196"/>
      <c r="E178" s="211"/>
      <c r="F178" s="210"/>
      <c r="G178" s="521"/>
      <c r="H178" s="522"/>
      <c r="I178" s="523"/>
      <c r="J178" s="199"/>
      <c r="K178" s="198"/>
      <c r="L178" s="198"/>
      <c r="M178" s="197"/>
      <c r="N178" s="190"/>
      <c r="O178" s="182"/>
      <c r="P178" s="182"/>
      <c r="Q178" s="182"/>
      <c r="R178" s="182"/>
      <c r="S178" s="182"/>
      <c r="T178" s="182"/>
      <c r="U178" s="182"/>
      <c r="V178" s="182"/>
      <c r="W178" s="182"/>
      <c r="X178" s="182"/>
      <c r="Y178" s="182"/>
      <c r="Z178" s="182"/>
    </row>
    <row r="179" spans="1:26" ht="12.75" customHeight="1" thickTop="1">
      <c r="A179" s="526"/>
      <c r="B179" s="209"/>
      <c r="C179" s="209"/>
      <c r="D179" s="209"/>
      <c r="E179" s="512"/>
      <c r="F179" s="518"/>
      <c r="G179" s="512"/>
      <c r="H179" s="513"/>
      <c r="I179" s="208"/>
      <c r="J179" s="207"/>
      <c r="K179" s="206"/>
      <c r="L179" s="206"/>
      <c r="M179" s="205"/>
      <c r="N179" s="190"/>
      <c r="O179" s="182"/>
      <c r="P179" s="182"/>
      <c r="Q179" s="182"/>
      <c r="R179" s="182"/>
      <c r="S179" s="182"/>
      <c r="T179" s="182"/>
      <c r="U179" s="182"/>
      <c r="V179" s="182"/>
      <c r="W179" s="182"/>
      <c r="X179" s="182"/>
      <c r="Y179" s="182"/>
      <c r="Z179" s="182"/>
    </row>
    <row r="180" spans="1:26" ht="12.75" customHeight="1">
      <c r="A180" s="527"/>
      <c r="B180" s="203"/>
      <c r="C180" s="203"/>
      <c r="D180" s="204"/>
      <c r="E180" s="203"/>
      <c r="F180" s="203"/>
      <c r="G180" s="514"/>
      <c r="H180" s="515"/>
      <c r="I180" s="516"/>
      <c r="J180" s="202"/>
      <c r="K180" s="202"/>
      <c r="L180" s="202"/>
      <c r="M180" s="201"/>
      <c r="N180" s="190"/>
      <c r="O180" s="182"/>
      <c r="P180" s="182"/>
      <c r="Q180" s="182"/>
      <c r="R180" s="182"/>
      <c r="S180" s="182"/>
      <c r="T180" s="182"/>
      <c r="U180" s="182"/>
      <c r="V180" s="182">
        <f>G180</f>
        <v>0</v>
      </c>
      <c r="W180" s="182"/>
      <c r="X180" s="182"/>
      <c r="Y180" s="182"/>
      <c r="Z180" s="182"/>
    </row>
    <row r="181" spans="1:26" ht="12.75" customHeight="1">
      <c r="A181" s="527"/>
      <c r="B181" s="200"/>
      <c r="C181" s="200"/>
      <c r="D181" s="200"/>
      <c r="E181" s="519"/>
      <c r="F181" s="520"/>
      <c r="G181" s="517"/>
      <c r="H181" s="515"/>
      <c r="I181" s="516"/>
      <c r="J181" s="199"/>
      <c r="K181" s="198"/>
      <c r="L181" s="198"/>
      <c r="M181" s="197"/>
      <c r="N181" s="190"/>
      <c r="O181" s="182"/>
      <c r="P181" s="182"/>
      <c r="Q181" s="182"/>
      <c r="R181" s="182"/>
      <c r="S181" s="182"/>
      <c r="T181" s="182"/>
      <c r="U181" s="182"/>
      <c r="V181" s="182"/>
      <c r="W181" s="182"/>
      <c r="X181" s="182"/>
      <c r="Y181" s="182"/>
      <c r="Z181" s="182"/>
    </row>
    <row r="182" spans="1:26" ht="12.75" customHeight="1" thickBot="1">
      <c r="A182" s="528"/>
      <c r="B182" s="203"/>
      <c r="C182" s="203"/>
      <c r="D182" s="196"/>
      <c r="E182" s="211"/>
      <c r="F182" s="210"/>
      <c r="G182" s="521"/>
      <c r="H182" s="522"/>
      <c r="I182" s="523"/>
      <c r="J182" s="199"/>
      <c r="K182" s="198"/>
      <c r="L182" s="198"/>
      <c r="M182" s="197"/>
      <c r="N182" s="190"/>
      <c r="O182" s="182"/>
      <c r="P182" s="182"/>
      <c r="Q182" s="182"/>
      <c r="R182" s="182"/>
      <c r="S182" s="182"/>
      <c r="T182" s="182"/>
      <c r="U182" s="182"/>
      <c r="V182" s="182"/>
      <c r="W182" s="182"/>
      <c r="X182" s="182"/>
      <c r="Y182" s="182"/>
      <c r="Z182" s="182"/>
    </row>
    <row r="183" spans="1:26" ht="12.75" customHeight="1" thickTop="1">
      <c r="A183" s="526"/>
      <c r="B183" s="209"/>
      <c r="C183" s="209"/>
      <c r="D183" s="209"/>
      <c r="E183" s="512"/>
      <c r="F183" s="518"/>
      <c r="G183" s="512"/>
      <c r="H183" s="513"/>
      <c r="I183" s="208"/>
      <c r="J183" s="207"/>
      <c r="K183" s="206"/>
      <c r="L183" s="206"/>
      <c r="M183" s="205"/>
      <c r="N183" s="190"/>
      <c r="O183" s="182"/>
      <c r="P183" s="182"/>
      <c r="Q183" s="182"/>
      <c r="R183" s="182"/>
      <c r="S183" s="182"/>
      <c r="T183" s="182"/>
      <c r="U183" s="182"/>
      <c r="V183" s="182"/>
      <c r="W183" s="182"/>
      <c r="X183" s="182"/>
      <c r="Y183" s="182"/>
      <c r="Z183" s="182"/>
    </row>
    <row r="184" spans="1:26" ht="12.75" customHeight="1">
      <c r="A184" s="527"/>
      <c r="B184" s="203"/>
      <c r="C184" s="203"/>
      <c r="D184" s="204"/>
      <c r="E184" s="203"/>
      <c r="F184" s="203"/>
      <c r="G184" s="514"/>
      <c r="H184" s="515"/>
      <c r="I184" s="516"/>
      <c r="J184" s="202"/>
      <c r="K184" s="202"/>
      <c r="L184" s="202"/>
      <c r="M184" s="201"/>
      <c r="N184" s="190"/>
      <c r="O184" s="182"/>
      <c r="P184" s="182"/>
      <c r="Q184" s="182"/>
      <c r="R184" s="182"/>
      <c r="S184" s="182"/>
      <c r="T184" s="182"/>
      <c r="U184" s="182"/>
      <c r="V184" s="182">
        <f>G184</f>
        <v>0</v>
      </c>
      <c r="W184" s="182"/>
      <c r="X184" s="182"/>
      <c r="Y184" s="182"/>
      <c r="Z184" s="182"/>
    </row>
    <row r="185" spans="1:26" ht="12.75" customHeight="1">
      <c r="A185" s="527"/>
      <c r="B185" s="200"/>
      <c r="C185" s="200"/>
      <c r="D185" s="200"/>
      <c r="E185" s="519"/>
      <c r="F185" s="520"/>
      <c r="G185" s="517"/>
      <c r="H185" s="515"/>
      <c r="I185" s="516"/>
      <c r="J185" s="199"/>
      <c r="K185" s="198"/>
      <c r="L185" s="198"/>
      <c r="M185" s="197"/>
      <c r="N185" s="190"/>
      <c r="O185" s="182"/>
      <c r="P185" s="182"/>
      <c r="Q185" s="182"/>
      <c r="R185" s="182"/>
      <c r="S185" s="182"/>
      <c r="T185" s="182"/>
      <c r="U185" s="182"/>
      <c r="V185" s="182"/>
      <c r="W185" s="182"/>
      <c r="X185" s="182"/>
      <c r="Y185" s="182"/>
      <c r="Z185" s="182"/>
    </row>
    <row r="186" spans="1:26" ht="12.75" customHeight="1" thickBot="1">
      <c r="A186" s="528"/>
      <c r="B186" s="203"/>
      <c r="C186" s="203"/>
      <c r="D186" s="196"/>
      <c r="E186" s="211"/>
      <c r="F186" s="210"/>
      <c r="G186" s="521"/>
      <c r="H186" s="522"/>
      <c r="I186" s="523"/>
      <c r="J186" s="199"/>
      <c r="K186" s="198"/>
      <c r="L186" s="198"/>
      <c r="M186" s="197"/>
      <c r="N186" s="190"/>
      <c r="O186" s="182"/>
      <c r="P186" s="182"/>
      <c r="Q186" s="182"/>
      <c r="R186" s="182"/>
      <c r="S186" s="182"/>
      <c r="T186" s="182"/>
      <c r="U186" s="182"/>
      <c r="V186" s="182"/>
      <c r="W186" s="182"/>
      <c r="X186" s="182"/>
      <c r="Y186" s="182"/>
      <c r="Z186" s="182"/>
    </row>
    <row r="187" spans="1:26" ht="12.75" customHeight="1" thickTop="1">
      <c r="A187" s="526"/>
      <c r="B187" s="209"/>
      <c r="C187" s="209"/>
      <c r="D187" s="209"/>
      <c r="E187" s="512"/>
      <c r="F187" s="518"/>
      <c r="G187" s="512"/>
      <c r="H187" s="513"/>
      <c r="I187" s="208"/>
      <c r="J187" s="207"/>
      <c r="K187" s="206"/>
      <c r="L187" s="206"/>
      <c r="M187" s="205"/>
      <c r="N187" s="190"/>
      <c r="O187" s="182"/>
      <c r="P187" s="182"/>
      <c r="Q187" s="182"/>
      <c r="R187" s="182"/>
      <c r="S187" s="182"/>
      <c r="T187" s="182"/>
      <c r="U187" s="182"/>
      <c r="V187" s="182"/>
      <c r="W187" s="182"/>
      <c r="X187" s="182"/>
      <c r="Y187" s="182"/>
      <c r="Z187" s="182"/>
    </row>
    <row r="188" spans="1:26" ht="12.75" customHeight="1">
      <c r="A188" s="527"/>
      <c r="B188" s="203"/>
      <c r="C188" s="203"/>
      <c r="D188" s="204"/>
      <c r="E188" s="203"/>
      <c r="F188" s="203"/>
      <c r="G188" s="514"/>
      <c r="H188" s="515"/>
      <c r="I188" s="516"/>
      <c r="J188" s="202"/>
      <c r="K188" s="202"/>
      <c r="L188" s="202"/>
      <c r="M188" s="201"/>
      <c r="N188" s="190"/>
      <c r="O188" s="182"/>
      <c r="P188" s="182"/>
      <c r="Q188" s="182"/>
      <c r="R188" s="182"/>
      <c r="S188" s="182"/>
      <c r="T188" s="182"/>
      <c r="U188" s="182"/>
      <c r="V188" s="182">
        <f>G188</f>
        <v>0</v>
      </c>
      <c r="W188" s="182"/>
      <c r="X188" s="182"/>
      <c r="Y188" s="182"/>
      <c r="Z188" s="182"/>
    </row>
    <row r="189" spans="1:26" ht="12.75" customHeight="1">
      <c r="A189" s="527"/>
      <c r="B189" s="200"/>
      <c r="C189" s="200"/>
      <c r="D189" s="200"/>
      <c r="E189" s="519"/>
      <c r="F189" s="520"/>
      <c r="G189" s="517"/>
      <c r="H189" s="515"/>
      <c r="I189" s="516"/>
      <c r="J189" s="199"/>
      <c r="K189" s="198"/>
      <c r="L189" s="198"/>
      <c r="M189" s="197"/>
      <c r="N189" s="190"/>
      <c r="O189" s="182"/>
      <c r="P189" s="182"/>
      <c r="Q189" s="182"/>
      <c r="R189" s="182"/>
      <c r="S189" s="182"/>
      <c r="T189" s="182"/>
      <c r="U189" s="182"/>
      <c r="V189" s="182"/>
      <c r="W189" s="182"/>
      <c r="X189" s="182"/>
      <c r="Y189" s="182"/>
      <c r="Z189" s="182"/>
    </row>
    <row r="190" spans="1:26" ht="12.75" customHeight="1" thickBot="1">
      <c r="A190" s="528"/>
      <c r="B190" s="203"/>
      <c r="C190" s="203"/>
      <c r="D190" s="196"/>
      <c r="E190" s="211"/>
      <c r="F190" s="210"/>
      <c r="G190" s="521"/>
      <c r="H190" s="522"/>
      <c r="I190" s="523"/>
      <c r="J190" s="199"/>
      <c r="K190" s="198"/>
      <c r="L190" s="198"/>
      <c r="M190" s="197"/>
      <c r="N190" s="190"/>
      <c r="O190" s="182"/>
      <c r="P190" s="182"/>
      <c r="Q190" s="182"/>
      <c r="R190" s="182"/>
      <c r="S190" s="182"/>
      <c r="T190" s="182"/>
      <c r="U190" s="182"/>
      <c r="V190" s="182"/>
      <c r="W190" s="182"/>
      <c r="X190" s="182"/>
      <c r="Y190" s="182"/>
      <c r="Z190" s="182"/>
    </row>
    <row r="191" spans="1:26" ht="12.75" customHeight="1" thickTop="1">
      <c r="A191" s="526"/>
      <c r="B191" s="209"/>
      <c r="C191" s="209"/>
      <c r="D191" s="209"/>
      <c r="E191" s="512"/>
      <c r="F191" s="518"/>
      <c r="G191" s="512"/>
      <c r="H191" s="513"/>
      <c r="I191" s="208"/>
      <c r="J191" s="207"/>
      <c r="K191" s="206"/>
      <c r="L191" s="206"/>
      <c r="M191" s="205"/>
      <c r="N191" s="190"/>
      <c r="O191" s="182"/>
      <c r="P191" s="182"/>
      <c r="Q191" s="182"/>
      <c r="R191" s="182"/>
      <c r="S191" s="182"/>
      <c r="T191" s="182"/>
      <c r="U191" s="182"/>
      <c r="V191" s="182"/>
      <c r="W191" s="182"/>
      <c r="X191" s="182"/>
      <c r="Y191" s="182"/>
      <c r="Z191" s="182"/>
    </row>
    <row r="192" spans="1:26" ht="12.75" customHeight="1">
      <c r="A192" s="527"/>
      <c r="B192" s="203"/>
      <c r="C192" s="203"/>
      <c r="D192" s="204"/>
      <c r="E192" s="203"/>
      <c r="F192" s="203"/>
      <c r="G192" s="514"/>
      <c r="H192" s="515"/>
      <c r="I192" s="516"/>
      <c r="J192" s="202"/>
      <c r="K192" s="202"/>
      <c r="L192" s="202"/>
      <c r="M192" s="201"/>
      <c r="N192" s="190"/>
      <c r="O192" s="182"/>
      <c r="P192" s="182"/>
      <c r="Q192" s="182"/>
      <c r="R192" s="182"/>
      <c r="S192" s="182"/>
      <c r="T192" s="182"/>
      <c r="U192" s="182"/>
      <c r="V192" s="182">
        <f>G192</f>
        <v>0</v>
      </c>
      <c r="W192" s="182"/>
      <c r="X192" s="182"/>
      <c r="Y192" s="182"/>
      <c r="Z192" s="182"/>
    </row>
    <row r="193" spans="1:26" ht="12.75" customHeight="1">
      <c r="A193" s="527"/>
      <c r="B193" s="200"/>
      <c r="C193" s="200"/>
      <c r="D193" s="200"/>
      <c r="E193" s="519"/>
      <c r="F193" s="520"/>
      <c r="G193" s="517"/>
      <c r="H193" s="515"/>
      <c r="I193" s="516"/>
      <c r="J193" s="199"/>
      <c r="K193" s="198"/>
      <c r="L193" s="198"/>
      <c r="M193" s="197"/>
      <c r="N193" s="190"/>
      <c r="O193" s="182"/>
      <c r="P193" s="182"/>
      <c r="Q193" s="182"/>
      <c r="R193" s="182"/>
      <c r="S193" s="182"/>
      <c r="T193" s="182"/>
      <c r="U193" s="182"/>
      <c r="V193" s="182"/>
      <c r="W193" s="182"/>
      <c r="X193" s="182"/>
      <c r="Y193" s="182"/>
      <c r="Z193" s="182"/>
    </row>
    <row r="194" spans="1:26" ht="12.75" customHeight="1" thickBot="1">
      <c r="A194" s="528"/>
      <c r="B194" s="203"/>
      <c r="C194" s="203"/>
      <c r="D194" s="196"/>
      <c r="E194" s="211"/>
      <c r="F194" s="210"/>
      <c r="G194" s="521"/>
      <c r="H194" s="522"/>
      <c r="I194" s="523"/>
      <c r="J194" s="199"/>
      <c r="K194" s="198"/>
      <c r="L194" s="198"/>
      <c r="M194" s="197"/>
      <c r="N194" s="190"/>
      <c r="O194" s="182"/>
      <c r="P194" s="182"/>
      <c r="Q194" s="182"/>
      <c r="R194" s="182"/>
      <c r="S194" s="182"/>
      <c r="T194" s="182"/>
      <c r="U194" s="182"/>
      <c r="V194" s="182"/>
      <c r="W194" s="182"/>
      <c r="X194" s="182"/>
      <c r="Y194" s="182"/>
      <c r="Z194" s="182"/>
    </row>
    <row r="195" spans="1:26" ht="12.75" customHeight="1" thickTop="1">
      <c r="A195" s="526"/>
      <c r="B195" s="209"/>
      <c r="C195" s="209"/>
      <c r="D195" s="209"/>
      <c r="E195" s="512"/>
      <c r="F195" s="518"/>
      <c r="G195" s="512"/>
      <c r="H195" s="513"/>
      <c r="I195" s="208"/>
      <c r="J195" s="207"/>
      <c r="K195" s="206"/>
      <c r="L195" s="206"/>
      <c r="M195" s="205"/>
      <c r="N195" s="190"/>
      <c r="O195" s="182"/>
      <c r="P195" s="182"/>
      <c r="Q195" s="182"/>
      <c r="R195" s="182"/>
      <c r="S195" s="182"/>
      <c r="T195" s="182"/>
      <c r="U195" s="182"/>
      <c r="V195" s="182"/>
      <c r="W195" s="182"/>
      <c r="X195" s="182"/>
      <c r="Y195" s="182"/>
      <c r="Z195" s="182"/>
    </row>
    <row r="196" spans="1:26" ht="12.75" customHeight="1">
      <c r="A196" s="527"/>
      <c r="B196" s="203"/>
      <c r="C196" s="203"/>
      <c r="D196" s="204"/>
      <c r="E196" s="203"/>
      <c r="F196" s="203"/>
      <c r="G196" s="514"/>
      <c r="H196" s="515"/>
      <c r="I196" s="516"/>
      <c r="J196" s="202"/>
      <c r="K196" s="202"/>
      <c r="L196" s="202"/>
      <c r="M196" s="201"/>
      <c r="N196" s="190"/>
      <c r="O196" s="182"/>
      <c r="P196" s="182"/>
      <c r="Q196" s="182"/>
      <c r="R196" s="182"/>
      <c r="S196" s="182"/>
      <c r="T196" s="182"/>
      <c r="U196" s="182"/>
      <c r="V196" s="182">
        <f>G196</f>
        <v>0</v>
      </c>
      <c r="W196" s="182"/>
      <c r="X196" s="182"/>
      <c r="Y196" s="182"/>
      <c r="Z196" s="182"/>
    </row>
    <row r="197" spans="1:26" ht="12.75" customHeight="1">
      <c r="A197" s="527"/>
      <c r="B197" s="200"/>
      <c r="C197" s="200"/>
      <c r="D197" s="200"/>
      <c r="E197" s="519"/>
      <c r="F197" s="520"/>
      <c r="G197" s="517"/>
      <c r="H197" s="515"/>
      <c r="I197" s="516"/>
      <c r="J197" s="199"/>
      <c r="K197" s="198"/>
      <c r="L197" s="198"/>
      <c r="M197" s="197"/>
      <c r="N197" s="190"/>
      <c r="O197" s="182"/>
      <c r="P197" s="182"/>
      <c r="Q197" s="182"/>
      <c r="R197" s="182"/>
      <c r="S197" s="182"/>
      <c r="T197" s="182"/>
      <c r="U197" s="182"/>
      <c r="V197" s="182"/>
      <c r="W197" s="182"/>
      <c r="X197" s="182"/>
      <c r="Y197" s="182"/>
      <c r="Z197" s="182"/>
    </row>
    <row r="198" spans="1:26" ht="12.75" customHeight="1" thickBot="1">
      <c r="A198" s="528"/>
      <c r="B198" s="203"/>
      <c r="C198" s="203"/>
      <c r="D198" s="196"/>
      <c r="E198" s="211"/>
      <c r="F198" s="210"/>
      <c r="G198" s="521"/>
      <c r="H198" s="522"/>
      <c r="I198" s="523"/>
      <c r="J198" s="199"/>
      <c r="K198" s="198"/>
      <c r="L198" s="198"/>
      <c r="M198" s="197"/>
      <c r="N198" s="190"/>
      <c r="O198" s="182"/>
      <c r="P198" s="182"/>
      <c r="Q198" s="182"/>
      <c r="R198" s="182"/>
      <c r="S198" s="182"/>
      <c r="T198" s="182"/>
      <c r="U198" s="182"/>
      <c r="V198" s="182"/>
      <c r="W198" s="182"/>
      <c r="X198" s="182"/>
      <c r="Y198" s="182"/>
      <c r="Z198" s="182"/>
    </row>
    <row r="199" spans="1:26" ht="12.75" customHeight="1" thickTop="1">
      <c r="A199" s="526"/>
      <c r="B199" s="209"/>
      <c r="C199" s="209"/>
      <c r="D199" s="209"/>
      <c r="E199" s="512"/>
      <c r="F199" s="518"/>
      <c r="G199" s="512"/>
      <c r="H199" s="513"/>
      <c r="I199" s="208"/>
      <c r="J199" s="207"/>
      <c r="K199" s="206"/>
      <c r="L199" s="206"/>
      <c r="M199" s="205"/>
      <c r="N199" s="190"/>
      <c r="O199" s="182"/>
      <c r="P199" s="182"/>
      <c r="Q199" s="182"/>
      <c r="R199" s="182"/>
      <c r="S199" s="182"/>
      <c r="T199" s="182"/>
      <c r="U199" s="182"/>
      <c r="V199" s="182"/>
      <c r="W199" s="182"/>
      <c r="X199" s="182"/>
      <c r="Y199" s="182"/>
      <c r="Z199" s="182"/>
    </row>
    <row r="200" spans="1:26" ht="12.75" customHeight="1">
      <c r="A200" s="527"/>
      <c r="B200" s="203"/>
      <c r="C200" s="203"/>
      <c r="D200" s="204"/>
      <c r="E200" s="203"/>
      <c r="F200" s="203"/>
      <c r="G200" s="514"/>
      <c r="H200" s="515"/>
      <c r="I200" s="516"/>
      <c r="J200" s="202"/>
      <c r="K200" s="202"/>
      <c r="L200" s="202"/>
      <c r="M200" s="201"/>
      <c r="N200" s="190"/>
      <c r="O200" s="182"/>
      <c r="P200" s="182"/>
      <c r="Q200" s="182"/>
      <c r="R200" s="182"/>
      <c r="S200" s="182"/>
      <c r="T200" s="182"/>
      <c r="U200" s="182"/>
      <c r="V200" s="182">
        <f>G200</f>
        <v>0</v>
      </c>
      <c r="W200" s="182"/>
      <c r="X200" s="182"/>
      <c r="Y200" s="182"/>
      <c r="Z200" s="182"/>
    </row>
    <row r="201" spans="1:26" ht="12.75" customHeight="1">
      <c r="A201" s="527"/>
      <c r="B201" s="200"/>
      <c r="C201" s="200"/>
      <c r="D201" s="200"/>
      <c r="E201" s="519"/>
      <c r="F201" s="520"/>
      <c r="G201" s="517"/>
      <c r="H201" s="515"/>
      <c r="I201" s="516"/>
      <c r="J201" s="199"/>
      <c r="K201" s="198"/>
      <c r="L201" s="198"/>
      <c r="M201" s="197"/>
      <c r="N201" s="190"/>
      <c r="O201" s="182"/>
      <c r="P201" s="182"/>
      <c r="Q201" s="182"/>
      <c r="R201" s="182"/>
      <c r="S201" s="182"/>
      <c r="T201" s="182"/>
      <c r="U201" s="182"/>
      <c r="V201" s="182"/>
      <c r="W201" s="182"/>
      <c r="X201" s="182"/>
      <c r="Y201" s="182"/>
      <c r="Z201" s="182"/>
    </row>
    <row r="202" spans="1:26" ht="12.75" customHeight="1" thickBot="1">
      <c r="A202" s="528"/>
      <c r="B202" s="203"/>
      <c r="C202" s="203"/>
      <c r="D202" s="196"/>
      <c r="E202" s="211"/>
      <c r="F202" s="210"/>
      <c r="G202" s="521"/>
      <c r="H202" s="522"/>
      <c r="I202" s="523"/>
      <c r="J202" s="199"/>
      <c r="K202" s="198"/>
      <c r="L202" s="198"/>
      <c r="M202" s="197"/>
      <c r="N202" s="190"/>
      <c r="O202" s="182"/>
      <c r="P202" s="182"/>
      <c r="Q202" s="182"/>
      <c r="R202" s="182"/>
      <c r="S202" s="182"/>
      <c r="T202" s="182"/>
      <c r="U202" s="182"/>
      <c r="V202" s="182"/>
      <c r="W202" s="182"/>
      <c r="X202" s="182"/>
      <c r="Y202" s="182"/>
      <c r="Z202" s="182"/>
    </row>
    <row r="203" spans="1:26" ht="12.75" customHeight="1" thickTop="1">
      <c r="A203" s="526"/>
      <c r="B203" s="209"/>
      <c r="C203" s="209"/>
      <c r="D203" s="209"/>
      <c r="E203" s="512"/>
      <c r="F203" s="518"/>
      <c r="G203" s="512"/>
      <c r="H203" s="513"/>
      <c r="I203" s="208"/>
      <c r="J203" s="207"/>
      <c r="K203" s="206"/>
      <c r="L203" s="206"/>
      <c r="M203" s="205"/>
      <c r="N203" s="190"/>
      <c r="O203" s="182"/>
      <c r="P203" s="182"/>
      <c r="Q203" s="182"/>
      <c r="R203" s="182"/>
      <c r="S203" s="182"/>
      <c r="T203" s="182"/>
      <c r="U203" s="182"/>
      <c r="V203" s="182"/>
      <c r="W203" s="182"/>
      <c r="X203" s="182"/>
      <c r="Y203" s="182"/>
      <c r="Z203" s="182"/>
    </row>
    <row r="204" spans="1:26" ht="12.75" customHeight="1">
      <c r="A204" s="527"/>
      <c r="B204" s="203"/>
      <c r="C204" s="203"/>
      <c r="D204" s="204"/>
      <c r="E204" s="203"/>
      <c r="F204" s="203"/>
      <c r="G204" s="514"/>
      <c r="H204" s="515"/>
      <c r="I204" s="516"/>
      <c r="J204" s="202"/>
      <c r="K204" s="202"/>
      <c r="L204" s="202"/>
      <c r="M204" s="201"/>
      <c r="N204" s="190"/>
      <c r="O204" s="182"/>
      <c r="P204" s="182"/>
      <c r="Q204" s="182"/>
      <c r="R204" s="182"/>
      <c r="S204" s="182"/>
      <c r="T204" s="182"/>
      <c r="U204" s="182"/>
      <c r="V204" s="182">
        <f>G204</f>
        <v>0</v>
      </c>
      <c r="W204" s="182"/>
      <c r="X204" s="182"/>
      <c r="Y204" s="182"/>
      <c r="Z204" s="182"/>
    </row>
    <row r="205" spans="1:26" ht="12.75" customHeight="1">
      <c r="A205" s="527"/>
      <c r="B205" s="200"/>
      <c r="C205" s="200"/>
      <c r="D205" s="200"/>
      <c r="E205" s="519"/>
      <c r="F205" s="520"/>
      <c r="G205" s="517"/>
      <c r="H205" s="515"/>
      <c r="I205" s="516"/>
      <c r="J205" s="199"/>
      <c r="K205" s="198"/>
      <c r="L205" s="198"/>
      <c r="M205" s="197"/>
      <c r="N205" s="190"/>
      <c r="O205" s="182"/>
      <c r="P205" s="182"/>
      <c r="Q205" s="182"/>
      <c r="R205" s="182"/>
      <c r="S205" s="182"/>
      <c r="T205" s="182"/>
      <c r="U205" s="182"/>
      <c r="V205" s="182"/>
      <c r="W205" s="182"/>
      <c r="X205" s="182"/>
      <c r="Y205" s="182"/>
      <c r="Z205" s="182"/>
    </row>
    <row r="206" spans="1:26" ht="12.75" customHeight="1" thickBot="1">
      <c r="A206" s="528"/>
      <c r="B206" s="203"/>
      <c r="C206" s="203"/>
      <c r="D206" s="196"/>
      <c r="E206" s="211"/>
      <c r="F206" s="210"/>
      <c r="G206" s="521"/>
      <c r="H206" s="522"/>
      <c r="I206" s="523"/>
      <c r="J206" s="199"/>
      <c r="K206" s="198"/>
      <c r="L206" s="198"/>
      <c r="M206" s="197"/>
      <c r="N206" s="190"/>
      <c r="O206" s="182"/>
      <c r="P206" s="182"/>
      <c r="Q206" s="182"/>
      <c r="R206" s="182"/>
      <c r="S206" s="182"/>
      <c r="T206" s="182"/>
      <c r="U206" s="182"/>
      <c r="V206" s="182"/>
      <c r="W206" s="182"/>
      <c r="X206" s="182"/>
      <c r="Y206" s="182"/>
      <c r="Z206" s="182"/>
    </row>
    <row r="207" spans="1:26" ht="12.75" customHeight="1" thickTop="1">
      <c r="A207" s="526"/>
      <c r="B207" s="209"/>
      <c r="C207" s="209"/>
      <c r="D207" s="209"/>
      <c r="E207" s="512"/>
      <c r="F207" s="518"/>
      <c r="G207" s="512"/>
      <c r="H207" s="513"/>
      <c r="I207" s="208"/>
      <c r="J207" s="207"/>
      <c r="K207" s="206"/>
      <c r="L207" s="206"/>
      <c r="M207" s="205"/>
      <c r="N207" s="190"/>
      <c r="O207" s="182"/>
      <c r="P207" s="182"/>
      <c r="Q207" s="182"/>
      <c r="R207" s="182"/>
      <c r="S207" s="182"/>
      <c r="T207" s="182"/>
      <c r="U207" s="182"/>
      <c r="V207" s="182"/>
      <c r="W207" s="182"/>
      <c r="X207" s="182"/>
      <c r="Y207" s="182"/>
      <c r="Z207" s="182"/>
    </row>
    <row r="208" spans="1:26" ht="12.75" customHeight="1">
      <c r="A208" s="527"/>
      <c r="B208" s="203"/>
      <c r="C208" s="203"/>
      <c r="D208" s="204"/>
      <c r="E208" s="203"/>
      <c r="F208" s="203"/>
      <c r="G208" s="514"/>
      <c r="H208" s="515"/>
      <c r="I208" s="516"/>
      <c r="J208" s="202"/>
      <c r="K208" s="202"/>
      <c r="L208" s="202"/>
      <c r="M208" s="201"/>
      <c r="N208" s="190"/>
      <c r="O208" s="182"/>
      <c r="P208" s="182"/>
      <c r="Q208" s="182"/>
      <c r="R208" s="182"/>
      <c r="S208" s="182"/>
      <c r="T208" s="182"/>
      <c r="U208" s="182"/>
      <c r="V208" s="182">
        <f>G208</f>
        <v>0</v>
      </c>
      <c r="W208" s="182"/>
      <c r="X208" s="182"/>
      <c r="Y208" s="182"/>
      <c r="Z208" s="182"/>
    </row>
    <row r="209" spans="1:26" ht="12.75" customHeight="1">
      <c r="A209" s="527"/>
      <c r="B209" s="200"/>
      <c r="C209" s="200"/>
      <c r="D209" s="200"/>
      <c r="E209" s="519"/>
      <c r="F209" s="520"/>
      <c r="G209" s="517"/>
      <c r="H209" s="515"/>
      <c r="I209" s="516"/>
      <c r="J209" s="199"/>
      <c r="K209" s="198"/>
      <c r="L209" s="198"/>
      <c r="M209" s="197"/>
      <c r="N209" s="190"/>
      <c r="O209" s="182"/>
      <c r="P209" s="182"/>
      <c r="Q209" s="182"/>
      <c r="R209" s="182"/>
      <c r="S209" s="182"/>
      <c r="T209" s="182"/>
      <c r="U209" s="182"/>
      <c r="V209" s="182"/>
      <c r="W209" s="182"/>
      <c r="X209" s="182"/>
      <c r="Y209" s="182"/>
      <c r="Z209" s="182"/>
    </row>
    <row r="210" spans="1:26" ht="12.75" customHeight="1" thickBot="1">
      <c r="A210" s="528"/>
      <c r="B210" s="203"/>
      <c r="C210" s="203"/>
      <c r="D210" s="196"/>
      <c r="E210" s="211"/>
      <c r="F210" s="210"/>
      <c r="G210" s="521"/>
      <c r="H210" s="522"/>
      <c r="I210" s="523"/>
      <c r="J210" s="199"/>
      <c r="K210" s="198"/>
      <c r="L210" s="198"/>
      <c r="M210" s="197"/>
      <c r="N210" s="190"/>
      <c r="O210" s="182"/>
      <c r="P210" s="182"/>
      <c r="Q210" s="182"/>
      <c r="R210" s="182"/>
      <c r="S210" s="182"/>
      <c r="T210" s="182"/>
      <c r="U210" s="182"/>
      <c r="V210" s="182"/>
      <c r="W210" s="182"/>
      <c r="X210" s="182"/>
      <c r="Y210" s="182"/>
      <c r="Z210" s="182"/>
    </row>
    <row r="211" spans="1:26" ht="12.75" customHeight="1" thickTop="1">
      <c r="A211" s="526"/>
      <c r="B211" s="209"/>
      <c r="C211" s="209"/>
      <c r="D211" s="209"/>
      <c r="E211" s="512"/>
      <c r="F211" s="518"/>
      <c r="G211" s="512"/>
      <c r="H211" s="513"/>
      <c r="I211" s="208"/>
      <c r="J211" s="207"/>
      <c r="K211" s="206"/>
      <c r="L211" s="206"/>
      <c r="M211" s="205"/>
      <c r="N211" s="190"/>
      <c r="O211" s="182"/>
      <c r="P211" s="182"/>
      <c r="Q211" s="182"/>
      <c r="R211" s="182"/>
      <c r="S211" s="182"/>
      <c r="T211" s="182"/>
      <c r="U211" s="182"/>
      <c r="V211" s="182"/>
      <c r="W211" s="182"/>
      <c r="X211" s="182"/>
      <c r="Y211" s="182"/>
      <c r="Z211" s="182"/>
    </row>
    <row r="212" spans="1:26" ht="12.75" customHeight="1">
      <c r="A212" s="527"/>
      <c r="B212" s="203"/>
      <c r="C212" s="203"/>
      <c r="D212" s="204"/>
      <c r="E212" s="203"/>
      <c r="F212" s="203"/>
      <c r="G212" s="514"/>
      <c r="H212" s="515"/>
      <c r="I212" s="516"/>
      <c r="J212" s="202"/>
      <c r="K212" s="202"/>
      <c r="L212" s="202"/>
      <c r="M212" s="201"/>
      <c r="N212" s="190"/>
      <c r="O212" s="182"/>
      <c r="P212" s="182"/>
      <c r="Q212" s="182"/>
      <c r="R212" s="182"/>
      <c r="S212" s="182"/>
      <c r="T212" s="182"/>
      <c r="U212" s="182"/>
      <c r="V212" s="182">
        <f>G212</f>
        <v>0</v>
      </c>
      <c r="W212" s="182"/>
      <c r="X212" s="182"/>
      <c r="Y212" s="182"/>
      <c r="Z212" s="182"/>
    </row>
    <row r="213" spans="1:26" ht="12.75" customHeight="1">
      <c r="A213" s="527"/>
      <c r="B213" s="200"/>
      <c r="C213" s="200"/>
      <c r="D213" s="200"/>
      <c r="E213" s="519"/>
      <c r="F213" s="520"/>
      <c r="G213" s="517"/>
      <c r="H213" s="515"/>
      <c r="I213" s="516"/>
      <c r="J213" s="199"/>
      <c r="K213" s="198"/>
      <c r="L213" s="198"/>
      <c r="M213" s="197"/>
      <c r="N213" s="190"/>
      <c r="O213" s="182"/>
      <c r="P213" s="182"/>
      <c r="Q213" s="182"/>
      <c r="R213" s="182"/>
      <c r="S213" s="182"/>
      <c r="T213" s="182"/>
      <c r="U213" s="182"/>
      <c r="V213" s="182"/>
      <c r="W213" s="182"/>
      <c r="X213" s="182"/>
      <c r="Y213" s="182"/>
      <c r="Z213" s="182"/>
    </row>
    <row r="214" spans="1:26" ht="12.75" customHeight="1" thickBot="1">
      <c r="A214" s="528"/>
      <c r="B214" s="203"/>
      <c r="C214" s="203"/>
      <c r="D214" s="196"/>
      <c r="E214" s="211"/>
      <c r="F214" s="210"/>
      <c r="G214" s="521"/>
      <c r="H214" s="522"/>
      <c r="I214" s="523"/>
      <c r="J214" s="199"/>
      <c r="K214" s="198"/>
      <c r="L214" s="198"/>
      <c r="M214" s="197"/>
      <c r="N214" s="190"/>
      <c r="O214" s="182"/>
      <c r="P214" s="182"/>
      <c r="Q214" s="182"/>
      <c r="R214" s="182"/>
      <c r="S214" s="182"/>
      <c r="T214" s="182"/>
      <c r="U214" s="182"/>
      <c r="V214" s="182"/>
      <c r="W214" s="182"/>
      <c r="X214" s="182"/>
      <c r="Y214" s="182"/>
      <c r="Z214" s="182"/>
    </row>
    <row r="215" spans="1:26" ht="12.75" customHeight="1" thickTop="1">
      <c r="A215" s="526"/>
      <c r="B215" s="209"/>
      <c r="C215" s="209"/>
      <c r="D215" s="209"/>
      <c r="E215" s="512"/>
      <c r="F215" s="518"/>
      <c r="G215" s="512"/>
      <c r="H215" s="513"/>
      <c r="I215" s="208"/>
      <c r="J215" s="207"/>
      <c r="K215" s="206"/>
      <c r="L215" s="206"/>
      <c r="M215" s="205"/>
      <c r="N215" s="190"/>
      <c r="O215" s="182"/>
      <c r="P215" s="182"/>
      <c r="Q215" s="182"/>
      <c r="R215" s="182"/>
      <c r="S215" s="182"/>
      <c r="T215" s="182"/>
      <c r="U215" s="182"/>
      <c r="V215" s="182"/>
      <c r="W215" s="182"/>
      <c r="X215" s="182"/>
      <c r="Y215" s="182"/>
      <c r="Z215" s="182"/>
    </row>
    <row r="216" spans="1:26" ht="12.75" customHeight="1">
      <c r="A216" s="527"/>
      <c r="B216" s="203"/>
      <c r="C216" s="203"/>
      <c r="D216" s="204"/>
      <c r="E216" s="203"/>
      <c r="F216" s="203"/>
      <c r="G216" s="514"/>
      <c r="H216" s="515"/>
      <c r="I216" s="516"/>
      <c r="J216" s="202"/>
      <c r="K216" s="202"/>
      <c r="L216" s="202"/>
      <c r="M216" s="201"/>
      <c r="N216" s="190"/>
      <c r="O216" s="182"/>
      <c r="P216" s="182"/>
      <c r="Q216" s="182"/>
      <c r="R216" s="182"/>
      <c r="S216" s="182"/>
      <c r="T216" s="182"/>
      <c r="U216" s="182"/>
      <c r="V216" s="182">
        <f>G216</f>
        <v>0</v>
      </c>
      <c r="W216" s="182"/>
      <c r="X216" s="182"/>
      <c r="Y216" s="182"/>
      <c r="Z216" s="182"/>
    </row>
    <row r="217" spans="1:26" ht="12.75" customHeight="1">
      <c r="A217" s="527"/>
      <c r="B217" s="200"/>
      <c r="C217" s="200"/>
      <c r="D217" s="200"/>
      <c r="E217" s="519"/>
      <c r="F217" s="520"/>
      <c r="G217" s="517"/>
      <c r="H217" s="515"/>
      <c r="I217" s="516"/>
      <c r="J217" s="199"/>
      <c r="K217" s="198"/>
      <c r="L217" s="198"/>
      <c r="M217" s="197"/>
      <c r="N217" s="190"/>
      <c r="O217" s="182"/>
      <c r="P217" s="182"/>
      <c r="Q217" s="182"/>
      <c r="R217" s="182"/>
      <c r="S217" s="182"/>
      <c r="T217" s="182"/>
      <c r="U217" s="182"/>
      <c r="V217" s="182"/>
      <c r="W217" s="182"/>
      <c r="X217" s="182"/>
      <c r="Y217" s="182"/>
      <c r="Z217" s="182"/>
    </row>
    <row r="218" spans="1:26" ht="12.75" customHeight="1" thickBot="1">
      <c r="A218" s="528"/>
      <c r="B218" s="203"/>
      <c r="C218" s="203"/>
      <c r="D218" s="196"/>
      <c r="E218" s="211"/>
      <c r="F218" s="210"/>
      <c r="G218" s="521"/>
      <c r="H218" s="522"/>
      <c r="I218" s="523"/>
      <c r="J218" s="199"/>
      <c r="K218" s="198"/>
      <c r="L218" s="198"/>
      <c r="M218" s="197"/>
      <c r="N218" s="190"/>
      <c r="O218" s="182"/>
      <c r="P218" s="182"/>
      <c r="Q218" s="182"/>
      <c r="R218" s="182"/>
      <c r="S218" s="182"/>
      <c r="T218" s="182"/>
      <c r="U218" s="182"/>
      <c r="V218" s="182"/>
      <c r="W218" s="182"/>
      <c r="X218" s="182"/>
      <c r="Y218" s="182"/>
      <c r="Z218" s="182"/>
    </row>
    <row r="219" spans="1:26" ht="12.75" customHeight="1" thickTop="1">
      <c r="A219" s="526"/>
      <c r="B219" s="209"/>
      <c r="C219" s="209"/>
      <c r="D219" s="209"/>
      <c r="E219" s="512"/>
      <c r="F219" s="518"/>
      <c r="G219" s="512"/>
      <c r="H219" s="513"/>
      <c r="I219" s="208"/>
      <c r="J219" s="207"/>
      <c r="K219" s="206"/>
      <c r="L219" s="206"/>
      <c r="M219" s="205"/>
      <c r="N219" s="190"/>
      <c r="O219" s="182"/>
      <c r="P219" s="182"/>
      <c r="Q219" s="182"/>
      <c r="R219" s="182"/>
      <c r="S219" s="182"/>
      <c r="T219" s="182"/>
      <c r="U219" s="182"/>
      <c r="V219" s="182"/>
      <c r="W219" s="182"/>
      <c r="X219" s="182"/>
      <c r="Y219" s="182"/>
      <c r="Z219" s="182"/>
    </row>
    <row r="220" spans="1:26" ht="12.75" customHeight="1">
      <c r="A220" s="527"/>
      <c r="B220" s="203"/>
      <c r="C220" s="203"/>
      <c r="D220" s="204"/>
      <c r="E220" s="203"/>
      <c r="F220" s="203"/>
      <c r="G220" s="514"/>
      <c r="H220" s="515"/>
      <c r="I220" s="516"/>
      <c r="J220" s="202"/>
      <c r="K220" s="202"/>
      <c r="L220" s="202"/>
      <c r="M220" s="201"/>
      <c r="N220" s="190"/>
      <c r="O220" s="182"/>
      <c r="P220" s="182"/>
      <c r="Q220" s="182"/>
      <c r="R220" s="182"/>
      <c r="S220" s="182"/>
      <c r="T220" s="182"/>
      <c r="U220" s="182"/>
      <c r="V220" s="182">
        <f>G220</f>
        <v>0</v>
      </c>
      <c r="W220" s="182"/>
      <c r="X220" s="182"/>
      <c r="Y220" s="182"/>
      <c r="Z220" s="182"/>
    </row>
    <row r="221" spans="1:26" ht="12.75" customHeight="1">
      <c r="A221" s="527"/>
      <c r="B221" s="200"/>
      <c r="C221" s="200"/>
      <c r="D221" s="200"/>
      <c r="E221" s="519"/>
      <c r="F221" s="520"/>
      <c r="G221" s="517"/>
      <c r="H221" s="515"/>
      <c r="I221" s="516"/>
      <c r="J221" s="199"/>
      <c r="K221" s="198"/>
      <c r="L221" s="198"/>
      <c r="M221" s="197"/>
      <c r="N221" s="190"/>
      <c r="O221" s="182"/>
      <c r="P221" s="182"/>
      <c r="Q221" s="182"/>
      <c r="R221" s="182"/>
      <c r="S221" s="182"/>
      <c r="T221" s="182"/>
      <c r="U221" s="182"/>
      <c r="V221" s="182"/>
      <c r="W221" s="182"/>
      <c r="X221" s="182"/>
      <c r="Y221" s="182"/>
      <c r="Z221" s="182"/>
    </row>
    <row r="222" spans="1:26" ht="12.75" customHeight="1" thickBot="1">
      <c r="A222" s="528"/>
      <c r="B222" s="203"/>
      <c r="C222" s="203"/>
      <c r="D222" s="196"/>
      <c r="E222" s="211"/>
      <c r="F222" s="210"/>
      <c r="G222" s="521"/>
      <c r="H222" s="522"/>
      <c r="I222" s="523"/>
      <c r="J222" s="199"/>
      <c r="K222" s="198"/>
      <c r="L222" s="198"/>
      <c r="M222" s="197"/>
      <c r="N222" s="190"/>
      <c r="O222" s="182"/>
      <c r="P222" s="182"/>
      <c r="Q222" s="182"/>
      <c r="R222" s="182"/>
      <c r="S222" s="182"/>
      <c r="T222" s="182"/>
      <c r="U222" s="182"/>
      <c r="V222" s="182"/>
      <c r="W222" s="182"/>
      <c r="X222" s="182"/>
      <c r="Y222" s="182"/>
      <c r="Z222" s="182"/>
    </row>
    <row r="223" spans="1:26" ht="12.75" customHeight="1" thickTop="1">
      <c r="A223" s="526"/>
      <c r="B223" s="209"/>
      <c r="C223" s="209"/>
      <c r="D223" s="209"/>
      <c r="E223" s="512"/>
      <c r="F223" s="518"/>
      <c r="G223" s="512"/>
      <c r="H223" s="513"/>
      <c r="I223" s="208"/>
      <c r="J223" s="207"/>
      <c r="K223" s="206"/>
      <c r="L223" s="206"/>
      <c r="M223" s="205"/>
      <c r="N223" s="190"/>
      <c r="O223" s="182"/>
      <c r="P223" s="182"/>
      <c r="Q223" s="182"/>
      <c r="R223" s="182"/>
      <c r="S223" s="182"/>
      <c r="T223" s="182"/>
      <c r="U223" s="182"/>
      <c r="V223" s="182"/>
      <c r="W223" s="182"/>
      <c r="X223" s="182"/>
      <c r="Y223" s="182"/>
      <c r="Z223" s="182"/>
    </row>
    <row r="224" spans="1:26" ht="12.75" customHeight="1">
      <c r="A224" s="527"/>
      <c r="B224" s="203"/>
      <c r="C224" s="203"/>
      <c r="D224" s="204"/>
      <c r="E224" s="203"/>
      <c r="F224" s="203"/>
      <c r="G224" s="514"/>
      <c r="H224" s="515"/>
      <c r="I224" s="516"/>
      <c r="J224" s="202"/>
      <c r="K224" s="202"/>
      <c r="L224" s="202"/>
      <c r="M224" s="201"/>
      <c r="N224" s="190"/>
      <c r="O224" s="182"/>
      <c r="P224" s="182"/>
      <c r="Q224" s="182"/>
      <c r="R224" s="182"/>
      <c r="S224" s="182"/>
      <c r="T224" s="182"/>
      <c r="U224" s="182"/>
      <c r="V224" s="182">
        <f>G224</f>
        <v>0</v>
      </c>
      <c r="W224" s="182"/>
      <c r="X224" s="182"/>
      <c r="Y224" s="182"/>
      <c r="Z224" s="182"/>
    </row>
    <row r="225" spans="1:26" ht="12.75" customHeight="1">
      <c r="A225" s="527"/>
      <c r="B225" s="200"/>
      <c r="C225" s="200"/>
      <c r="D225" s="200"/>
      <c r="E225" s="519"/>
      <c r="F225" s="520"/>
      <c r="G225" s="517"/>
      <c r="H225" s="515"/>
      <c r="I225" s="516"/>
      <c r="J225" s="199"/>
      <c r="K225" s="198"/>
      <c r="L225" s="198"/>
      <c r="M225" s="197"/>
      <c r="N225" s="190"/>
      <c r="O225" s="182"/>
      <c r="P225" s="182"/>
      <c r="Q225" s="182"/>
      <c r="R225" s="182"/>
      <c r="S225" s="182"/>
      <c r="T225" s="182"/>
      <c r="U225" s="182"/>
      <c r="V225" s="182"/>
      <c r="W225" s="182"/>
      <c r="X225" s="182"/>
      <c r="Y225" s="182"/>
      <c r="Z225" s="182"/>
    </row>
    <row r="226" spans="1:26" ht="12.75" customHeight="1" thickBot="1">
      <c r="A226" s="528"/>
      <c r="B226" s="203"/>
      <c r="C226" s="203"/>
      <c r="D226" s="196"/>
      <c r="E226" s="211"/>
      <c r="F226" s="210"/>
      <c r="G226" s="521"/>
      <c r="H226" s="522"/>
      <c r="I226" s="523"/>
      <c r="J226" s="199"/>
      <c r="K226" s="198"/>
      <c r="L226" s="198"/>
      <c r="M226" s="197"/>
      <c r="N226" s="190"/>
      <c r="O226" s="182"/>
      <c r="P226" s="182"/>
      <c r="Q226" s="182"/>
      <c r="R226" s="182"/>
      <c r="S226" s="182"/>
      <c r="T226" s="182"/>
      <c r="U226" s="182"/>
      <c r="V226" s="182"/>
      <c r="W226" s="182"/>
      <c r="X226" s="182"/>
      <c r="Y226" s="182"/>
      <c r="Z226" s="182"/>
    </row>
    <row r="227" spans="1:26" ht="12.75" customHeight="1" thickTop="1">
      <c r="A227" s="526"/>
      <c r="B227" s="209"/>
      <c r="C227" s="209"/>
      <c r="D227" s="209"/>
      <c r="E227" s="512"/>
      <c r="F227" s="518"/>
      <c r="G227" s="512"/>
      <c r="H227" s="513"/>
      <c r="I227" s="208"/>
      <c r="J227" s="207"/>
      <c r="K227" s="206"/>
      <c r="L227" s="206"/>
      <c r="M227" s="205"/>
      <c r="N227" s="190"/>
      <c r="O227" s="182"/>
      <c r="P227" s="182"/>
      <c r="Q227" s="182"/>
      <c r="R227" s="182"/>
      <c r="S227" s="182"/>
      <c r="T227" s="182"/>
      <c r="U227" s="182"/>
      <c r="V227" s="182"/>
      <c r="W227" s="182"/>
      <c r="X227" s="182"/>
      <c r="Y227" s="182"/>
      <c r="Z227" s="182"/>
    </row>
    <row r="228" spans="1:26" ht="12.75" customHeight="1">
      <c r="A228" s="527"/>
      <c r="B228" s="203"/>
      <c r="C228" s="203"/>
      <c r="D228" s="204"/>
      <c r="E228" s="203"/>
      <c r="F228" s="203"/>
      <c r="G228" s="514"/>
      <c r="H228" s="515"/>
      <c r="I228" s="516"/>
      <c r="J228" s="202"/>
      <c r="K228" s="202"/>
      <c r="L228" s="202"/>
      <c r="M228" s="201"/>
      <c r="N228" s="190"/>
      <c r="O228" s="182"/>
      <c r="P228" s="182"/>
      <c r="Q228" s="182"/>
      <c r="R228" s="182"/>
      <c r="S228" s="182"/>
      <c r="T228" s="182"/>
      <c r="U228" s="182"/>
      <c r="V228" s="182">
        <f>G228</f>
        <v>0</v>
      </c>
      <c r="W228" s="182"/>
      <c r="X228" s="182"/>
      <c r="Y228" s="182"/>
      <c r="Z228" s="182"/>
    </row>
    <row r="229" spans="1:26" ht="12.75" customHeight="1">
      <c r="A229" s="527"/>
      <c r="B229" s="200"/>
      <c r="C229" s="200"/>
      <c r="D229" s="200"/>
      <c r="E229" s="519"/>
      <c r="F229" s="520"/>
      <c r="G229" s="517"/>
      <c r="H229" s="515"/>
      <c r="I229" s="516"/>
      <c r="J229" s="199"/>
      <c r="K229" s="198"/>
      <c r="L229" s="198"/>
      <c r="M229" s="197"/>
      <c r="N229" s="190"/>
      <c r="O229" s="182"/>
      <c r="P229" s="182"/>
      <c r="Q229" s="182"/>
      <c r="R229" s="182"/>
      <c r="S229" s="182"/>
      <c r="T229" s="182"/>
      <c r="U229" s="182"/>
      <c r="V229" s="182"/>
      <c r="W229" s="182"/>
      <c r="X229" s="182"/>
      <c r="Y229" s="182"/>
      <c r="Z229" s="182"/>
    </row>
    <row r="230" spans="1:26" ht="12.75" customHeight="1" thickBot="1">
      <c r="A230" s="528"/>
      <c r="B230" s="203"/>
      <c r="C230" s="203"/>
      <c r="D230" s="196"/>
      <c r="E230" s="211"/>
      <c r="F230" s="210"/>
      <c r="G230" s="521"/>
      <c r="H230" s="522"/>
      <c r="I230" s="523"/>
      <c r="J230" s="199"/>
      <c r="K230" s="198"/>
      <c r="L230" s="198"/>
      <c r="M230" s="197"/>
      <c r="N230" s="190"/>
      <c r="O230" s="182"/>
      <c r="P230" s="182"/>
      <c r="Q230" s="182"/>
      <c r="R230" s="182"/>
      <c r="S230" s="182"/>
      <c r="T230" s="182"/>
      <c r="U230" s="182"/>
      <c r="V230" s="182"/>
      <c r="W230" s="182"/>
      <c r="X230" s="182"/>
      <c r="Y230" s="182"/>
      <c r="Z230" s="182"/>
    </row>
    <row r="231" spans="1:26" ht="12.75" customHeight="1" thickTop="1">
      <c r="A231" s="526"/>
      <c r="B231" s="209"/>
      <c r="C231" s="209"/>
      <c r="D231" s="209"/>
      <c r="E231" s="512"/>
      <c r="F231" s="518"/>
      <c r="G231" s="512"/>
      <c r="H231" s="513"/>
      <c r="I231" s="208"/>
      <c r="J231" s="207"/>
      <c r="K231" s="206"/>
      <c r="L231" s="206"/>
      <c r="M231" s="205"/>
      <c r="N231" s="190"/>
      <c r="O231" s="182"/>
      <c r="P231" s="182"/>
      <c r="Q231" s="182"/>
      <c r="R231" s="182"/>
      <c r="S231" s="182"/>
      <c r="T231" s="182"/>
      <c r="U231" s="182"/>
      <c r="V231" s="182"/>
      <c r="W231" s="182"/>
      <c r="X231" s="182"/>
      <c r="Y231" s="182"/>
      <c r="Z231" s="182"/>
    </row>
    <row r="232" spans="1:26" ht="12.75" customHeight="1">
      <c r="A232" s="527"/>
      <c r="B232" s="203"/>
      <c r="C232" s="203"/>
      <c r="D232" s="204"/>
      <c r="E232" s="203"/>
      <c r="F232" s="203"/>
      <c r="G232" s="514"/>
      <c r="H232" s="515"/>
      <c r="I232" s="516"/>
      <c r="J232" s="202"/>
      <c r="K232" s="202"/>
      <c r="L232" s="202"/>
      <c r="M232" s="201"/>
      <c r="N232" s="190"/>
      <c r="O232" s="182"/>
      <c r="P232" s="182"/>
      <c r="Q232" s="182"/>
      <c r="R232" s="182"/>
      <c r="S232" s="182"/>
      <c r="T232" s="182"/>
      <c r="U232" s="182"/>
      <c r="V232" s="182">
        <f>G232</f>
        <v>0</v>
      </c>
      <c r="W232" s="182"/>
      <c r="X232" s="182"/>
      <c r="Y232" s="182"/>
      <c r="Z232" s="182"/>
    </row>
    <row r="233" spans="1:26" ht="12.75" customHeight="1">
      <c r="A233" s="527"/>
      <c r="B233" s="200"/>
      <c r="C233" s="200"/>
      <c r="D233" s="200"/>
      <c r="E233" s="519"/>
      <c r="F233" s="520"/>
      <c r="G233" s="517"/>
      <c r="H233" s="515"/>
      <c r="I233" s="516"/>
      <c r="J233" s="199"/>
      <c r="K233" s="198"/>
      <c r="L233" s="198"/>
      <c r="M233" s="197"/>
      <c r="N233" s="190"/>
      <c r="O233" s="182"/>
      <c r="P233" s="182"/>
      <c r="Q233" s="182"/>
      <c r="R233" s="182"/>
      <c r="S233" s="182"/>
      <c r="T233" s="182"/>
      <c r="U233" s="182"/>
      <c r="V233" s="182"/>
      <c r="W233" s="182"/>
      <c r="X233" s="182"/>
      <c r="Y233" s="182"/>
      <c r="Z233" s="182"/>
    </row>
    <row r="234" spans="1:26" ht="12.75" customHeight="1" thickBot="1">
      <c r="A234" s="528"/>
      <c r="B234" s="203"/>
      <c r="C234" s="203"/>
      <c r="D234" s="196"/>
      <c r="E234" s="211"/>
      <c r="F234" s="210"/>
      <c r="G234" s="521"/>
      <c r="H234" s="522"/>
      <c r="I234" s="523"/>
      <c r="J234" s="199"/>
      <c r="K234" s="198"/>
      <c r="L234" s="198"/>
      <c r="M234" s="197"/>
      <c r="N234" s="190"/>
      <c r="O234" s="182"/>
      <c r="P234" s="182"/>
      <c r="Q234" s="182"/>
      <c r="R234" s="182"/>
      <c r="S234" s="182"/>
      <c r="T234" s="182"/>
      <c r="U234" s="182"/>
      <c r="V234" s="182"/>
      <c r="W234" s="182"/>
      <c r="X234" s="182"/>
      <c r="Y234" s="182"/>
      <c r="Z234" s="182"/>
    </row>
    <row r="235" spans="1:26" ht="12.75" customHeight="1" thickTop="1">
      <c r="A235" s="526"/>
      <c r="B235" s="209"/>
      <c r="C235" s="209"/>
      <c r="D235" s="209"/>
      <c r="E235" s="512"/>
      <c r="F235" s="518"/>
      <c r="G235" s="512"/>
      <c r="H235" s="513"/>
      <c r="I235" s="208"/>
      <c r="J235" s="207"/>
      <c r="K235" s="206"/>
      <c r="L235" s="206"/>
      <c r="M235" s="205"/>
      <c r="N235" s="190"/>
      <c r="O235" s="182"/>
      <c r="P235" s="182"/>
      <c r="Q235" s="182"/>
      <c r="R235" s="182"/>
      <c r="S235" s="182"/>
      <c r="T235" s="182"/>
      <c r="U235" s="182"/>
      <c r="V235" s="182"/>
      <c r="W235" s="182"/>
      <c r="X235" s="182"/>
      <c r="Y235" s="182"/>
      <c r="Z235" s="182"/>
    </row>
    <row r="236" spans="1:26" ht="12.75" customHeight="1">
      <c r="A236" s="527"/>
      <c r="B236" s="203"/>
      <c r="C236" s="203"/>
      <c r="D236" s="204"/>
      <c r="E236" s="203"/>
      <c r="F236" s="203"/>
      <c r="G236" s="514"/>
      <c r="H236" s="515"/>
      <c r="I236" s="516"/>
      <c r="J236" s="202"/>
      <c r="K236" s="202"/>
      <c r="L236" s="202"/>
      <c r="M236" s="201"/>
      <c r="N236" s="190"/>
      <c r="O236" s="182"/>
      <c r="P236" s="182"/>
      <c r="Q236" s="182"/>
      <c r="R236" s="182"/>
      <c r="S236" s="182"/>
      <c r="T236" s="182"/>
      <c r="U236" s="182"/>
      <c r="V236" s="182">
        <f>G236</f>
        <v>0</v>
      </c>
      <c r="W236" s="182"/>
      <c r="X236" s="182"/>
      <c r="Y236" s="182"/>
      <c r="Z236" s="182"/>
    </row>
    <row r="237" spans="1:26" ht="12.75" customHeight="1">
      <c r="A237" s="527"/>
      <c r="B237" s="200"/>
      <c r="C237" s="200"/>
      <c r="D237" s="200"/>
      <c r="E237" s="519"/>
      <c r="F237" s="520"/>
      <c r="G237" s="517"/>
      <c r="H237" s="515"/>
      <c r="I237" s="516"/>
      <c r="J237" s="199"/>
      <c r="K237" s="198"/>
      <c r="L237" s="198"/>
      <c r="M237" s="197"/>
      <c r="N237" s="190"/>
      <c r="O237" s="182"/>
      <c r="P237" s="182"/>
      <c r="Q237" s="182"/>
      <c r="R237" s="182"/>
      <c r="S237" s="182"/>
      <c r="T237" s="182"/>
      <c r="U237" s="182"/>
      <c r="V237" s="182"/>
      <c r="W237" s="182"/>
      <c r="X237" s="182"/>
      <c r="Y237" s="182"/>
      <c r="Z237" s="182"/>
    </row>
    <row r="238" spans="1:26" ht="12.75" customHeight="1" thickBot="1">
      <c r="A238" s="528"/>
      <c r="B238" s="203"/>
      <c r="C238" s="203"/>
      <c r="D238" s="196"/>
      <c r="E238" s="211"/>
      <c r="F238" s="210"/>
      <c r="G238" s="521"/>
      <c r="H238" s="522"/>
      <c r="I238" s="523"/>
      <c r="J238" s="199"/>
      <c r="K238" s="198"/>
      <c r="L238" s="198"/>
      <c r="M238" s="197"/>
      <c r="N238" s="190"/>
      <c r="O238" s="182"/>
      <c r="P238" s="182"/>
      <c r="Q238" s="182"/>
      <c r="R238" s="182"/>
      <c r="S238" s="182"/>
      <c r="T238" s="182"/>
      <c r="U238" s="182"/>
      <c r="V238" s="182"/>
      <c r="W238" s="182"/>
      <c r="X238" s="182"/>
      <c r="Y238" s="182"/>
      <c r="Z238" s="182"/>
    </row>
    <row r="239" spans="1:26" ht="12.75" customHeight="1" thickTop="1">
      <c r="A239" s="526"/>
      <c r="B239" s="209"/>
      <c r="C239" s="209"/>
      <c r="D239" s="209"/>
      <c r="E239" s="512"/>
      <c r="F239" s="518"/>
      <c r="G239" s="512"/>
      <c r="H239" s="513"/>
      <c r="I239" s="208"/>
      <c r="J239" s="207"/>
      <c r="K239" s="206"/>
      <c r="L239" s="206"/>
      <c r="M239" s="205"/>
      <c r="N239" s="190"/>
      <c r="O239" s="182"/>
      <c r="P239" s="182"/>
      <c r="Q239" s="182"/>
      <c r="R239" s="182"/>
      <c r="S239" s="182"/>
      <c r="T239" s="182"/>
      <c r="U239" s="182"/>
      <c r="V239" s="182"/>
      <c r="W239" s="182"/>
      <c r="X239" s="182"/>
      <c r="Y239" s="182"/>
      <c r="Z239" s="182"/>
    </row>
    <row r="240" spans="1:26" ht="12.75" customHeight="1">
      <c r="A240" s="527"/>
      <c r="B240" s="203"/>
      <c r="C240" s="203"/>
      <c r="D240" s="204"/>
      <c r="E240" s="203"/>
      <c r="F240" s="203"/>
      <c r="G240" s="514"/>
      <c r="H240" s="515"/>
      <c r="I240" s="516"/>
      <c r="J240" s="202"/>
      <c r="K240" s="202"/>
      <c r="L240" s="202"/>
      <c r="M240" s="201"/>
      <c r="N240" s="190"/>
      <c r="O240" s="182"/>
      <c r="P240" s="182"/>
      <c r="Q240" s="182"/>
      <c r="R240" s="182"/>
      <c r="S240" s="182"/>
      <c r="T240" s="182"/>
      <c r="U240" s="182"/>
      <c r="V240" s="182">
        <f>G240</f>
        <v>0</v>
      </c>
      <c r="W240" s="182"/>
      <c r="X240" s="182"/>
      <c r="Y240" s="182"/>
      <c r="Z240" s="182"/>
    </row>
    <row r="241" spans="1:26" ht="12.75" customHeight="1">
      <c r="A241" s="527"/>
      <c r="B241" s="200"/>
      <c r="C241" s="200"/>
      <c r="D241" s="200"/>
      <c r="E241" s="519"/>
      <c r="F241" s="520"/>
      <c r="G241" s="517"/>
      <c r="H241" s="515"/>
      <c r="I241" s="516"/>
      <c r="J241" s="199"/>
      <c r="K241" s="198"/>
      <c r="L241" s="198"/>
      <c r="M241" s="197"/>
      <c r="N241" s="190"/>
      <c r="O241" s="182"/>
      <c r="P241" s="182"/>
      <c r="Q241" s="182"/>
      <c r="R241" s="182"/>
      <c r="S241" s="182"/>
      <c r="T241" s="182"/>
      <c r="U241" s="182"/>
      <c r="V241" s="182"/>
      <c r="W241" s="182"/>
      <c r="X241" s="182"/>
      <c r="Y241" s="182"/>
      <c r="Z241" s="182"/>
    </row>
    <row r="242" spans="1:26" ht="12.75" customHeight="1" thickBot="1">
      <c r="A242" s="528"/>
      <c r="B242" s="203"/>
      <c r="C242" s="203"/>
      <c r="D242" s="196"/>
      <c r="E242" s="211"/>
      <c r="F242" s="210"/>
      <c r="G242" s="521"/>
      <c r="H242" s="522"/>
      <c r="I242" s="523"/>
      <c r="J242" s="199"/>
      <c r="K242" s="198"/>
      <c r="L242" s="198"/>
      <c r="M242" s="197"/>
      <c r="N242" s="190"/>
      <c r="O242" s="182"/>
      <c r="P242" s="182"/>
      <c r="Q242" s="182"/>
      <c r="R242" s="182"/>
      <c r="S242" s="182"/>
      <c r="T242" s="182"/>
      <c r="U242" s="182"/>
      <c r="V242" s="182"/>
      <c r="W242" s="182"/>
      <c r="X242" s="182"/>
      <c r="Y242" s="182"/>
      <c r="Z242" s="182"/>
    </row>
    <row r="243" spans="1:26" ht="12.75" customHeight="1" thickTop="1">
      <c r="A243" s="526"/>
      <c r="B243" s="209"/>
      <c r="C243" s="209"/>
      <c r="D243" s="209"/>
      <c r="E243" s="512"/>
      <c r="F243" s="518"/>
      <c r="G243" s="512"/>
      <c r="H243" s="513"/>
      <c r="I243" s="208"/>
      <c r="J243" s="207"/>
      <c r="K243" s="206"/>
      <c r="L243" s="206"/>
      <c r="M243" s="205"/>
      <c r="N243" s="190"/>
      <c r="O243" s="182"/>
      <c r="P243" s="182"/>
      <c r="Q243" s="182"/>
      <c r="R243" s="182"/>
      <c r="S243" s="182"/>
      <c r="T243" s="182"/>
      <c r="U243" s="182"/>
      <c r="V243" s="182"/>
      <c r="W243" s="182"/>
      <c r="X243" s="182"/>
      <c r="Y243" s="182"/>
      <c r="Z243" s="182"/>
    </row>
    <row r="244" spans="1:26" ht="12.75" customHeight="1">
      <c r="A244" s="527"/>
      <c r="B244" s="203"/>
      <c r="C244" s="203"/>
      <c r="D244" s="204"/>
      <c r="E244" s="203"/>
      <c r="F244" s="203"/>
      <c r="G244" s="514"/>
      <c r="H244" s="515"/>
      <c r="I244" s="516"/>
      <c r="J244" s="202"/>
      <c r="K244" s="202"/>
      <c r="L244" s="202"/>
      <c r="M244" s="201"/>
      <c r="N244" s="190"/>
      <c r="O244" s="182"/>
      <c r="P244" s="182"/>
      <c r="Q244" s="182"/>
      <c r="R244" s="182"/>
      <c r="S244" s="182"/>
      <c r="T244" s="182"/>
      <c r="U244" s="182"/>
      <c r="V244" s="182">
        <f>G244</f>
        <v>0</v>
      </c>
      <c r="W244" s="182"/>
      <c r="X244" s="182"/>
      <c r="Y244" s="182"/>
      <c r="Z244" s="182"/>
    </row>
    <row r="245" spans="1:26" ht="12.75" customHeight="1">
      <c r="A245" s="527"/>
      <c r="B245" s="200"/>
      <c r="C245" s="200"/>
      <c r="D245" s="200"/>
      <c r="E245" s="519"/>
      <c r="F245" s="520"/>
      <c r="G245" s="517"/>
      <c r="H245" s="515"/>
      <c r="I245" s="516"/>
      <c r="J245" s="199"/>
      <c r="K245" s="198"/>
      <c r="L245" s="198"/>
      <c r="M245" s="197"/>
      <c r="N245" s="190"/>
      <c r="O245" s="182"/>
      <c r="P245" s="182"/>
      <c r="Q245" s="182"/>
      <c r="R245" s="182"/>
      <c r="S245" s="182"/>
      <c r="T245" s="182"/>
      <c r="U245" s="182"/>
      <c r="V245" s="182"/>
      <c r="W245" s="182"/>
      <c r="X245" s="182"/>
      <c r="Y245" s="182"/>
      <c r="Z245" s="182"/>
    </row>
    <row r="246" spans="1:26" ht="12.75" customHeight="1" thickBot="1">
      <c r="A246" s="528"/>
      <c r="B246" s="203"/>
      <c r="C246" s="203"/>
      <c r="D246" s="196"/>
      <c r="E246" s="211"/>
      <c r="F246" s="210"/>
      <c r="G246" s="521"/>
      <c r="H246" s="522"/>
      <c r="I246" s="523"/>
      <c r="J246" s="199"/>
      <c r="K246" s="198"/>
      <c r="L246" s="198"/>
      <c r="M246" s="197"/>
      <c r="N246" s="190"/>
      <c r="O246" s="182"/>
      <c r="P246" s="182"/>
      <c r="Q246" s="182"/>
      <c r="R246" s="182"/>
      <c r="S246" s="182"/>
      <c r="T246" s="182"/>
      <c r="U246" s="182"/>
      <c r="V246" s="182"/>
      <c r="W246" s="182"/>
      <c r="X246" s="182"/>
      <c r="Y246" s="182"/>
      <c r="Z246" s="182"/>
    </row>
    <row r="247" spans="1:26" ht="12.75" customHeight="1" thickTop="1">
      <c r="A247" s="526"/>
      <c r="B247" s="209"/>
      <c r="C247" s="209"/>
      <c r="D247" s="209"/>
      <c r="E247" s="512"/>
      <c r="F247" s="518"/>
      <c r="G247" s="512"/>
      <c r="H247" s="513"/>
      <c r="I247" s="208"/>
      <c r="J247" s="207"/>
      <c r="K247" s="206"/>
      <c r="L247" s="206"/>
      <c r="M247" s="205"/>
      <c r="N247" s="190"/>
      <c r="O247" s="182"/>
      <c r="P247" s="182"/>
      <c r="Q247" s="182"/>
      <c r="R247" s="182"/>
      <c r="S247" s="182"/>
      <c r="T247" s="182"/>
      <c r="U247" s="182"/>
      <c r="V247" s="182"/>
      <c r="W247" s="182"/>
      <c r="X247" s="182"/>
      <c r="Y247" s="182"/>
      <c r="Z247" s="182"/>
    </row>
    <row r="248" spans="1:26" ht="12.75" customHeight="1">
      <c r="A248" s="527"/>
      <c r="B248" s="203"/>
      <c r="C248" s="203"/>
      <c r="D248" s="204"/>
      <c r="E248" s="203"/>
      <c r="F248" s="203"/>
      <c r="G248" s="514"/>
      <c r="H248" s="515"/>
      <c r="I248" s="516"/>
      <c r="J248" s="202"/>
      <c r="K248" s="202"/>
      <c r="L248" s="202"/>
      <c r="M248" s="201"/>
      <c r="N248" s="190"/>
      <c r="O248" s="182"/>
      <c r="P248" s="182"/>
      <c r="Q248" s="182"/>
      <c r="R248" s="182"/>
      <c r="S248" s="182"/>
      <c r="T248" s="182"/>
      <c r="U248" s="182"/>
      <c r="V248" s="182">
        <f>G248</f>
        <v>0</v>
      </c>
      <c r="W248" s="182"/>
      <c r="X248" s="182"/>
      <c r="Y248" s="182"/>
      <c r="Z248" s="182"/>
    </row>
    <row r="249" spans="1:26" ht="12.75" customHeight="1">
      <c r="A249" s="527"/>
      <c r="B249" s="200"/>
      <c r="C249" s="200"/>
      <c r="D249" s="200"/>
      <c r="E249" s="519"/>
      <c r="F249" s="520"/>
      <c r="G249" s="517"/>
      <c r="H249" s="515"/>
      <c r="I249" s="516"/>
      <c r="J249" s="199"/>
      <c r="K249" s="198"/>
      <c r="L249" s="198"/>
      <c r="M249" s="197"/>
      <c r="N249" s="190"/>
      <c r="O249" s="182"/>
      <c r="P249" s="182"/>
      <c r="Q249" s="182"/>
      <c r="R249" s="182"/>
      <c r="S249" s="182"/>
      <c r="T249" s="182"/>
      <c r="U249" s="182"/>
      <c r="V249" s="182"/>
      <c r="W249" s="182"/>
      <c r="X249" s="182"/>
      <c r="Y249" s="182"/>
      <c r="Z249" s="182"/>
    </row>
    <row r="250" spans="1:26" ht="12.75" customHeight="1" thickBot="1">
      <c r="A250" s="528"/>
      <c r="B250" s="203"/>
      <c r="C250" s="203"/>
      <c r="D250" s="196"/>
      <c r="E250" s="211"/>
      <c r="F250" s="210"/>
      <c r="G250" s="521"/>
      <c r="H250" s="522"/>
      <c r="I250" s="523"/>
      <c r="J250" s="199"/>
      <c r="K250" s="198"/>
      <c r="L250" s="198"/>
      <c r="M250" s="197"/>
      <c r="N250" s="190"/>
      <c r="O250" s="182"/>
      <c r="P250" s="182"/>
      <c r="Q250" s="182"/>
      <c r="R250" s="182"/>
      <c r="S250" s="182"/>
      <c r="T250" s="182"/>
      <c r="U250" s="182"/>
      <c r="V250" s="182"/>
      <c r="W250" s="182"/>
      <c r="X250" s="182"/>
      <c r="Y250" s="182"/>
      <c r="Z250" s="182"/>
    </row>
    <row r="251" spans="1:26" ht="12.75" customHeight="1" thickTop="1">
      <c r="A251" s="526"/>
      <c r="B251" s="209"/>
      <c r="C251" s="209"/>
      <c r="D251" s="209"/>
      <c r="E251" s="512"/>
      <c r="F251" s="518"/>
      <c r="G251" s="512"/>
      <c r="H251" s="513"/>
      <c r="I251" s="208"/>
      <c r="J251" s="207"/>
      <c r="K251" s="206"/>
      <c r="L251" s="206"/>
      <c r="M251" s="205"/>
      <c r="N251" s="190"/>
      <c r="O251" s="182"/>
      <c r="P251" s="182"/>
      <c r="Q251" s="182"/>
      <c r="R251" s="182"/>
      <c r="S251" s="182"/>
      <c r="T251" s="182"/>
      <c r="U251" s="182"/>
      <c r="V251" s="182"/>
      <c r="W251" s="182"/>
      <c r="X251" s="182"/>
      <c r="Y251" s="182"/>
      <c r="Z251" s="182"/>
    </row>
    <row r="252" spans="1:26" ht="12.75" customHeight="1">
      <c r="A252" s="527"/>
      <c r="B252" s="203"/>
      <c r="C252" s="203"/>
      <c r="D252" s="204"/>
      <c r="E252" s="203"/>
      <c r="F252" s="203"/>
      <c r="G252" s="514"/>
      <c r="H252" s="515"/>
      <c r="I252" s="516"/>
      <c r="J252" s="202"/>
      <c r="K252" s="202"/>
      <c r="L252" s="202"/>
      <c r="M252" s="201"/>
      <c r="N252" s="190"/>
      <c r="O252" s="182"/>
      <c r="P252" s="182"/>
      <c r="Q252" s="182"/>
      <c r="R252" s="182"/>
      <c r="S252" s="182"/>
      <c r="T252" s="182"/>
      <c r="U252" s="182"/>
      <c r="V252" s="182">
        <f>G252</f>
        <v>0</v>
      </c>
      <c r="W252" s="182"/>
      <c r="X252" s="182"/>
      <c r="Y252" s="182"/>
      <c r="Z252" s="182"/>
    </row>
    <row r="253" spans="1:26" ht="12.75" customHeight="1">
      <c r="A253" s="527"/>
      <c r="B253" s="200"/>
      <c r="C253" s="200"/>
      <c r="D253" s="200"/>
      <c r="E253" s="519"/>
      <c r="F253" s="520"/>
      <c r="G253" s="517"/>
      <c r="H253" s="515"/>
      <c r="I253" s="516"/>
      <c r="J253" s="199"/>
      <c r="K253" s="198"/>
      <c r="L253" s="198"/>
      <c r="M253" s="197"/>
      <c r="N253" s="190"/>
      <c r="O253" s="182"/>
      <c r="P253" s="182"/>
      <c r="Q253" s="182"/>
      <c r="R253" s="182"/>
      <c r="S253" s="182"/>
      <c r="T253" s="182"/>
      <c r="U253" s="182"/>
      <c r="V253" s="182"/>
      <c r="W253" s="182"/>
      <c r="X253" s="182"/>
      <c r="Y253" s="182"/>
      <c r="Z253" s="182"/>
    </row>
    <row r="254" spans="1:26" ht="12.75" customHeight="1" thickBot="1">
      <c r="A254" s="528"/>
      <c r="B254" s="203"/>
      <c r="C254" s="203"/>
      <c r="D254" s="196"/>
      <c r="E254" s="211"/>
      <c r="F254" s="210"/>
      <c r="G254" s="521"/>
      <c r="H254" s="522"/>
      <c r="I254" s="523"/>
      <c r="J254" s="199"/>
      <c r="K254" s="198"/>
      <c r="L254" s="198"/>
      <c r="M254" s="197"/>
      <c r="N254" s="190"/>
      <c r="O254" s="182"/>
      <c r="P254" s="182"/>
      <c r="Q254" s="182"/>
      <c r="R254" s="182"/>
      <c r="S254" s="182"/>
      <c r="T254" s="182"/>
      <c r="U254" s="182"/>
      <c r="V254" s="182"/>
      <c r="W254" s="182"/>
      <c r="X254" s="182"/>
      <c r="Y254" s="182"/>
      <c r="Z254" s="182"/>
    </row>
    <row r="255" spans="1:26" ht="12.75" customHeight="1" thickTop="1">
      <c r="A255" s="526"/>
      <c r="B255" s="209"/>
      <c r="C255" s="209"/>
      <c r="D255" s="209"/>
      <c r="E255" s="512"/>
      <c r="F255" s="518"/>
      <c r="G255" s="512"/>
      <c r="H255" s="513"/>
      <c r="I255" s="208"/>
      <c r="J255" s="207"/>
      <c r="K255" s="206"/>
      <c r="L255" s="206"/>
      <c r="M255" s="205"/>
      <c r="N255" s="190"/>
      <c r="O255" s="182"/>
      <c r="P255" s="182"/>
      <c r="Q255" s="182"/>
      <c r="R255" s="182"/>
      <c r="S255" s="182"/>
      <c r="T255" s="182"/>
      <c r="U255" s="182"/>
      <c r="V255" s="182"/>
      <c r="W255" s="182"/>
      <c r="X255" s="182"/>
      <c r="Y255" s="182"/>
      <c r="Z255" s="182"/>
    </row>
    <row r="256" spans="1:26" ht="12.75" customHeight="1">
      <c r="A256" s="527"/>
      <c r="B256" s="203"/>
      <c r="C256" s="203"/>
      <c r="D256" s="204"/>
      <c r="E256" s="203"/>
      <c r="F256" s="203"/>
      <c r="G256" s="514"/>
      <c r="H256" s="515"/>
      <c r="I256" s="516"/>
      <c r="J256" s="202"/>
      <c r="K256" s="202"/>
      <c r="L256" s="202"/>
      <c r="M256" s="201"/>
      <c r="N256" s="190"/>
      <c r="O256" s="182"/>
      <c r="P256" s="182"/>
      <c r="Q256" s="182"/>
      <c r="R256" s="182"/>
      <c r="S256" s="182"/>
      <c r="T256" s="182"/>
      <c r="U256" s="182"/>
      <c r="V256" s="182">
        <f>G256</f>
        <v>0</v>
      </c>
      <c r="W256" s="182"/>
      <c r="X256" s="182"/>
      <c r="Y256" s="182"/>
      <c r="Z256" s="182"/>
    </row>
    <row r="257" spans="1:26" ht="12.75" customHeight="1">
      <c r="A257" s="527"/>
      <c r="B257" s="200"/>
      <c r="C257" s="200"/>
      <c r="D257" s="200"/>
      <c r="E257" s="519"/>
      <c r="F257" s="520"/>
      <c r="G257" s="517"/>
      <c r="H257" s="515"/>
      <c r="I257" s="516"/>
      <c r="J257" s="199"/>
      <c r="K257" s="198"/>
      <c r="L257" s="198"/>
      <c r="M257" s="197"/>
      <c r="N257" s="190"/>
      <c r="O257" s="182"/>
      <c r="P257" s="182"/>
      <c r="Q257" s="182"/>
      <c r="R257" s="182"/>
      <c r="S257" s="182"/>
      <c r="T257" s="182"/>
      <c r="U257" s="182"/>
      <c r="V257" s="182"/>
      <c r="W257" s="182"/>
      <c r="X257" s="182"/>
      <c r="Y257" s="182"/>
      <c r="Z257" s="182"/>
    </row>
    <row r="258" spans="1:26" ht="12.75" customHeight="1" thickBot="1">
      <c r="A258" s="528"/>
      <c r="B258" s="203"/>
      <c r="C258" s="203"/>
      <c r="D258" s="196"/>
      <c r="E258" s="211"/>
      <c r="F258" s="210"/>
      <c r="G258" s="521"/>
      <c r="H258" s="522"/>
      <c r="I258" s="523"/>
      <c r="J258" s="199"/>
      <c r="K258" s="198"/>
      <c r="L258" s="198"/>
      <c r="M258" s="197"/>
      <c r="N258" s="190"/>
      <c r="O258" s="182"/>
      <c r="P258" s="182"/>
      <c r="Q258" s="182"/>
      <c r="R258" s="182"/>
      <c r="S258" s="182"/>
      <c r="T258" s="182"/>
      <c r="U258" s="182"/>
      <c r="V258" s="182"/>
      <c r="W258" s="182"/>
      <c r="X258" s="182"/>
      <c r="Y258" s="182"/>
      <c r="Z258" s="182"/>
    </row>
    <row r="259" spans="1:26" ht="12.75" customHeight="1" thickTop="1">
      <c r="A259" s="526"/>
      <c r="B259" s="209"/>
      <c r="C259" s="209"/>
      <c r="D259" s="209"/>
      <c r="E259" s="512"/>
      <c r="F259" s="518"/>
      <c r="G259" s="512"/>
      <c r="H259" s="513"/>
      <c r="I259" s="208"/>
      <c r="J259" s="207"/>
      <c r="K259" s="206"/>
      <c r="L259" s="206"/>
      <c r="M259" s="205"/>
      <c r="N259" s="190"/>
      <c r="O259" s="182"/>
      <c r="P259" s="182"/>
      <c r="Q259" s="182"/>
      <c r="R259" s="182"/>
      <c r="S259" s="182"/>
      <c r="T259" s="182"/>
      <c r="U259" s="182"/>
      <c r="V259" s="182"/>
      <c r="W259" s="182"/>
      <c r="X259" s="182"/>
      <c r="Y259" s="182"/>
      <c r="Z259" s="182"/>
    </row>
    <row r="260" spans="1:26" ht="12.75" customHeight="1">
      <c r="A260" s="527"/>
      <c r="B260" s="203"/>
      <c r="C260" s="203"/>
      <c r="D260" s="204"/>
      <c r="E260" s="203"/>
      <c r="F260" s="203"/>
      <c r="G260" s="514"/>
      <c r="H260" s="515"/>
      <c r="I260" s="516"/>
      <c r="J260" s="202"/>
      <c r="K260" s="202"/>
      <c r="L260" s="202"/>
      <c r="M260" s="201"/>
      <c r="N260" s="190"/>
      <c r="O260" s="182"/>
      <c r="P260" s="182"/>
      <c r="Q260" s="182"/>
      <c r="R260" s="182"/>
      <c r="S260" s="182"/>
      <c r="T260" s="182"/>
      <c r="U260" s="182"/>
      <c r="V260" s="182">
        <f>G260</f>
        <v>0</v>
      </c>
      <c r="W260" s="182"/>
      <c r="X260" s="182"/>
      <c r="Y260" s="182"/>
      <c r="Z260" s="182"/>
    </row>
    <row r="261" spans="1:26" ht="12.75" customHeight="1">
      <c r="A261" s="527"/>
      <c r="B261" s="200"/>
      <c r="C261" s="200"/>
      <c r="D261" s="200"/>
      <c r="E261" s="519"/>
      <c r="F261" s="520"/>
      <c r="G261" s="517"/>
      <c r="H261" s="515"/>
      <c r="I261" s="516"/>
      <c r="J261" s="199"/>
      <c r="K261" s="198"/>
      <c r="L261" s="198"/>
      <c r="M261" s="197"/>
      <c r="N261" s="190"/>
      <c r="O261" s="182"/>
      <c r="P261" s="182"/>
      <c r="Q261" s="182"/>
      <c r="R261" s="182"/>
      <c r="S261" s="182"/>
      <c r="T261" s="182"/>
      <c r="U261" s="182"/>
      <c r="V261" s="182"/>
      <c r="W261" s="182"/>
      <c r="X261" s="182"/>
      <c r="Y261" s="182"/>
      <c r="Z261" s="182"/>
    </row>
    <row r="262" spans="1:26" ht="12.75" customHeight="1" thickBot="1">
      <c r="A262" s="528"/>
      <c r="B262" s="203"/>
      <c r="C262" s="203"/>
      <c r="D262" s="196"/>
      <c r="E262" s="211"/>
      <c r="F262" s="210"/>
      <c r="G262" s="521"/>
      <c r="H262" s="522"/>
      <c r="I262" s="523"/>
      <c r="J262" s="199"/>
      <c r="K262" s="198"/>
      <c r="L262" s="198"/>
      <c r="M262" s="197"/>
      <c r="N262" s="190"/>
      <c r="O262" s="182"/>
      <c r="P262" s="182"/>
      <c r="Q262" s="182"/>
      <c r="R262" s="182"/>
      <c r="S262" s="182"/>
      <c r="T262" s="182"/>
      <c r="U262" s="182"/>
      <c r="V262" s="182"/>
      <c r="W262" s="182"/>
      <c r="X262" s="182"/>
      <c r="Y262" s="182"/>
      <c r="Z262" s="182"/>
    </row>
    <row r="263" spans="1:26" ht="12.75" customHeight="1" thickTop="1">
      <c r="A263" s="526"/>
      <c r="B263" s="209"/>
      <c r="C263" s="209"/>
      <c r="D263" s="209"/>
      <c r="E263" s="512"/>
      <c r="F263" s="518"/>
      <c r="G263" s="512"/>
      <c r="H263" s="513"/>
      <c r="I263" s="208"/>
      <c r="J263" s="207"/>
      <c r="K263" s="206"/>
      <c r="L263" s="206"/>
      <c r="M263" s="205"/>
      <c r="N263" s="190"/>
      <c r="O263" s="182"/>
      <c r="P263" s="182"/>
      <c r="Q263" s="182"/>
      <c r="R263" s="182"/>
      <c r="S263" s="182"/>
      <c r="T263" s="182"/>
      <c r="U263" s="182"/>
      <c r="V263" s="182"/>
      <c r="W263" s="182"/>
      <c r="X263" s="182"/>
      <c r="Y263" s="182"/>
      <c r="Z263" s="182"/>
    </row>
    <row r="264" spans="1:26" ht="12.75" customHeight="1">
      <c r="A264" s="527"/>
      <c r="B264" s="203"/>
      <c r="C264" s="203"/>
      <c r="D264" s="204"/>
      <c r="E264" s="203"/>
      <c r="F264" s="203"/>
      <c r="G264" s="514"/>
      <c r="H264" s="515"/>
      <c r="I264" s="516"/>
      <c r="J264" s="202"/>
      <c r="K264" s="202"/>
      <c r="L264" s="202"/>
      <c r="M264" s="201"/>
      <c r="N264" s="190"/>
      <c r="O264" s="182"/>
      <c r="P264" s="182"/>
      <c r="Q264" s="182"/>
      <c r="R264" s="182"/>
      <c r="S264" s="182"/>
      <c r="T264" s="182"/>
      <c r="U264" s="182"/>
      <c r="V264" s="182">
        <f>G264</f>
        <v>0</v>
      </c>
      <c r="W264" s="182"/>
      <c r="X264" s="182"/>
      <c r="Y264" s="182"/>
      <c r="Z264" s="182"/>
    </row>
    <row r="265" spans="1:26" ht="12.75" customHeight="1">
      <c r="A265" s="527"/>
      <c r="B265" s="200"/>
      <c r="C265" s="200"/>
      <c r="D265" s="200"/>
      <c r="E265" s="519"/>
      <c r="F265" s="520"/>
      <c r="G265" s="517"/>
      <c r="H265" s="515"/>
      <c r="I265" s="516"/>
      <c r="J265" s="199"/>
      <c r="K265" s="198"/>
      <c r="L265" s="198"/>
      <c r="M265" s="197"/>
      <c r="N265" s="190"/>
      <c r="O265" s="182"/>
      <c r="P265" s="182"/>
      <c r="Q265" s="182"/>
      <c r="R265" s="182"/>
      <c r="S265" s="182"/>
      <c r="T265" s="182"/>
      <c r="U265" s="182"/>
      <c r="V265" s="182"/>
      <c r="W265" s="182"/>
      <c r="X265" s="182"/>
      <c r="Y265" s="182"/>
      <c r="Z265" s="182"/>
    </row>
    <row r="266" spans="1:26" ht="12.75" customHeight="1" thickBot="1">
      <c r="A266" s="528"/>
      <c r="B266" s="203"/>
      <c r="C266" s="203"/>
      <c r="D266" s="196"/>
      <c r="E266" s="211"/>
      <c r="F266" s="210"/>
      <c r="G266" s="521"/>
      <c r="H266" s="522"/>
      <c r="I266" s="523"/>
      <c r="J266" s="199"/>
      <c r="K266" s="198"/>
      <c r="L266" s="198"/>
      <c r="M266" s="197"/>
      <c r="N266" s="190"/>
      <c r="O266" s="182"/>
      <c r="P266" s="182"/>
      <c r="Q266" s="182"/>
      <c r="R266" s="182"/>
      <c r="S266" s="182"/>
      <c r="T266" s="182"/>
      <c r="U266" s="182"/>
      <c r="V266" s="182"/>
      <c r="W266" s="182"/>
      <c r="X266" s="182"/>
      <c r="Y266" s="182"/>
      <c r="Z266" s="182"/>
    </row>
    <row r="267" spans="1:26" ht="12.75" customHeight="1" thickTop="1">
      <c r="A267" s="526"/>
      <c r="B267" s="209"/>
      <c r="C267" s="209"/>
      <c r="D267" s="209"/>
      <c r="E267" s="512"/>
      <c r="F267" s="518"/>
      <c r="G267" s="512"/>
      <c r="H267" s="513"/>
      <c r="I267" s="208"/>
      <c r="J267" s="207"/>
      <c r="K267" s="206"/>
      <c r="L267" s="206"/>
      <c r="M267" s="205"/>
      <c r="N267" s="190"/>
      <c r="O267" s="182"/>
      <c r="P267" s="182"/>
      <c r="Q267" s="182"/>
      <c r="R267" s="182"/>
      <c r="S267" s="182"/>
      <c r="T267" s="182"/>
      <c r="U267" s="182"/>
      <c r="V267" s="182"/>
      <c r="W267" s="182"/>
      <c r="X267" s="182"/>
      <c r="Y267" s="182"/>
      <c r="Z267" s="182"/>
    </row>
    <row r="268" spans="1:26" ht="12.75" customHeight="1">
      <c r="A268" s="527"/>
      <c r="B268" s="203"/>
      <c r="C268" s="203"/>
      <c r="D268" s="204"/>
      <c r="E268" s="203"/>
      <c r="F268" s="203"/>
      <c r="G268" s="514"/>
      <c r="H268" s="515"/>
      <c r="I268" s="516"/>
      <c r="J268" s="202"/>
      <c r="K268" s="202"/>
      <c r="L268" s="202"/>
      <c r="M268" s="201"/>
      <c r="N268" s="190"/>
      <c r="O268" s="182"/>
      <c r="P268" s="182"/>
      <c r="Q268" s="182"/>
      <c r="R268" s="182"/>
      <c r="S268" s="182"/>
      <c r="T268" s="182"/>
      <c r="U268" s="182"/>
      <c r="V268" s="182">
        <f>G268</f>
        <v>0</v>
      </c>
      <c r="W268" s="182"/>
      <c r="X268" s="182"/>
      <c r="Y268" s="182"/>
      <c r="Z268" s="182"/>
    </row>
    <row r="269" spans="1:26" ht="12.75" customHeight="1">
      <c r="A269" s="527"/>
      <c r="B269" s="200"/>
      <c r="C269" s="200"/>
      <c r="D269" s="200"/>
      <c r="E269" s="519"/>
      <c r="F269" s="520"/>
      <c r="G269" s="517"/>
      <c r="H269" s="515"/>
      <c r="I269" s="516"/>
      <c r="J269" s="199"/>
      <c r="K269" s="198"/>
      <c r="L269" s="198"/>
      <c r="M269" s="197"/>
      <c r="N269" s="190"/>
      <c r="O269" s="182"/>
      <c r="P269" s="182"/>
      <c r="Q269" s="182"/>
      <c r="R269" s="182"/>
      <c r="S269" s="182"/>
      <c r="T269" s="182"/>
      <c r="U269" s="182"/>
      <c r="V269" s="182"/>
      <c r="W269" s="182"/>
      <c r="X269" s="182"/>
      <c r="Y269" s="182"/>
      <c r="Z269" s="182"/>
    </row>
    <row r="270" spans="1:26" ht="12.75" customHeight="1" thickBot="1">
      <c r="A270" s="528"/>
      <c r="B270" s="203"/>
      <c r="C270" s="203"/>
      <c r="D270" s="196"/>
      <c r="E270" s="211"/>
      <c r="F270" s="210"/>
      <c r="G270" s="521"/>
      <c r="H270" s="522"/>
      <c r="I270" s="523"/>
      <c r="J270" s="199"/>
      <c r="K270" s="198"/>
      <c r="L270" s="198"/>
      <c r="M270" s="197"/>
      <c r="N270" s="190"/>
      <c r="O270" s="182"/>
      <c r="P270" s="182"/>
      <c r="Q270" s="182"/>
      <c r="R270" s="182"/>
      <c r="S270" s="182"/>
      <c r="T270" s="182"/>
      <c r="U270" s="182"/>
      <c r="V270" s="182"/>
      <c r="W270" s="182"/>
      <c r="X270" s="182"/>
      <c r="Y270" s="182"/>
      <c r="Z270" s="182"/>
    </row>
    <row r="271" spans="1:26" ht="12.75" customHeight="1" thickTop="1">
      <c r="A271" s="526"/>
      <c r="B271" s="209"/>
      <c r="C271" s="209"/>
      <c r="D271" s="209"/>
      <c r="E271" s="512"/>
      <c r="F271" s="518"/>
      <c r="G271" s="512"/>
      <c r="H271" s="513"/>
      <c r="I271" s="208"/>
      <c r="J271" s="207"/>
      <c r="K271" s="206"/>
      <c r="L271" s="206"/>
      <c r="M271" s="205"/>
      <c r="N271" s="190"/>
      <c r="O271" s="182"/>
      <c r="P271" s="182"/>
      <c r="Q271" s="182"/>
      <c r="R271" s="182"/>
      <c r="S271" s="182"/>
      <c r="T271" s="182"/>
      <c r="U271" s="182"/>
      <c r="V271" s="182"/>
      <c r="W271" s="182"/>
      <c r="X271" s="182"/>
      <c r="Y271" s="182"/>
      <c r="Z271" s="182"/>
    </row>
    <row r="272" spans="1:26" ht="12.75" customHeight="1">
      <c r="A272" s="527"/>
      <c r="B272" s="203"/>
      <c r="C272" s="203"/>
      <c r="D272" s="204"/>
      <c r="E272" s="203"/>
      <c r="F272" s="203"/>
      <c r="G272" s="514"/>
      <c r="H272" s="515"/>
      <c r="I272" s="516"/>
      <c r="J272" s="202"/>
      <c r="K272" s="202"/>
      <c r="L272" s="202"/>
      <c r="M272" s="201"/>
      <c r="N272" s="190"/>
      <c r="O272" s="182"/>
      <c r="P272" s="182"/>
      <c r="Q272" s="182"/>
      <c r="R272" s="182"/>
      <c r="S272" s="182"/>
      <c r="T272" s="182"/>
      <c r="U272" s="182"/>
      <c r="V272" s="182">
        <f>G272</f>
        <v>0</v>
      </c>
      <c r="W272" s="182"/>
      <c r="X272" s="182"/>
      <c r="Y272" s="182"/>
      <c r="Z272" s="182"/>
    </row>
    <row r="273" spans="1:26" ht="12.75" customHeight="1">
      <c r="A273" s="527"/>
      <c r="B273" s="200"/>
      <c r="C273" s="200"/>
      <c r="D273" s="200"/>
      <c r="E273" s="519"/>
      <c r="F273" s="520"/>
      <c r="G273" s="517"/>
      <c r="H273" s="515"/>
      <c r="I273" s="516"/>
      <c r="J273" s="199"/>
      <c r="K273" s="198"/>
      <c r="L273" s="198"/>
      <c r="M273" s="197"/>
      <c r="N273" s="190"/>
      <c r="O273" s="182"/>
      <c r="P273" s="182"/>
      <c r="Q273" s="182"/>
      <c r="R273" s="182"/>
      <c r="S273" s="182"/>
      <c r="T273" s="182"/>
      <c r="U273" s="182"/>
      <c r="V273" s="182"/>
      <c r="W273" s="182"/>
      <c r="X273" s="182"/>
      <c r="Y273" s="182"/>
      <c r="Z273" s="182"/>
    </row>
    <row r="274" spans="1:26" ht="12.75" customHeight="1" thickBot="1">
      <c r="A274" s="528"/>
      <c r="B274" s="203"/>
      <c r="C274" s="203"/>
      <c r="D274" s="196"/>
      <c r="E274" s="211"/>
      <c r="F274" s="210"/>
      <c r="G274" s="521"/>
      <c r="H274" s="522"/>
      <c r="I274" s="523"/>
      <c r="J274" s="199"/>
      <c r="K274" s="198"/>
      <c r="L274" s="198"/>
      <c r="M274" s="197"/>
      <c r="N274" s="190"/>
      <c r="O274" s="182"/>
      <c r="P274" s="182"/>
      <c r="Q274" s="182"/>
      <c r="R274" s="182"/>
      <c r="S274" s="182"/>
      <c r="T274" s="182"/>
      <c r="U274" s="182"/>
      <c r="V274" s="182"/>
      <c r="W274" s="182"/>
      <c r="X274" s="182"/>
      <c r="Y274" s="182"/>
      <c r="Z274" s="182"/>
    </row>
    <row r="275" spans="1:26" ht="12.75" customHeight="1" thickTop="1">
      <c r="A275" s="526"/>
      <c r="B275" s="209"/>
      <c r="C275" s="209"/>
      <c r="D275" s="209"/>
      <c r="E275" s="512"/>
      <c r="F275" s="518"/>
      <c r="G275" s="512"/>
      <c r="H275" s="513"/>
      <c r="I275" s="208"/>
      <c r="J275" s="207"/>
      <c r="K275" s="206"/>
      <c r="L275" s="206"/>
      <c r="M275" s="205"/>
      <c r="N275" s="190"/>
      <c r="O275" s="182"/>
      <c r="P275" s="182"/>
      <c r="Q275" s="182"/>
      <c r="R275" s="182"/>
      <c r="S275" s="182"/>
      <c r="T275" s="182"/>
      <c r="U275" s="182"/>
      <c r="V275" s="182"/>
      <c r="W275" s="182"/>
      <c r="X275" s="182"/>
      <c r="Y275" s="182"/>
      <c r="Z275" s="182"/>
    </row>
    <row r="276" spans="1:26" ht="12.75" customHeight="1">
      <c r="A276" s="527"/>
      <c r="B276" s="203"/>
      <c r="C276" s="203"/>
      <c r="D276" s="204"/>
      <c r="E276" s="203"/>
      <c r="F276" s="203"/>
      <c r="G276" s="514"/>
      <c r="H276" s="515"/>
      <c r="I276" s="516"/>
      <c r="J276" s="202"/>
      <c r="K276" s="202"/>
      <c r="L276" s="202"/>
      <c r="M276" s="201"/>
      <c r="N276" s="190"/>
      <c r="O276" s="182"/>
      <c r="P276" s="182"/>
      <c r="Q276" s="182"/>
      <c r="R276" s="182"/>
      <c r="S276" s="182"/>
      <c r="T276" s="182"/>
      <c r="U276" s="182"/>
      <c r="V276" s="182">
        <f>G276</f>
        <v>0</v>
      </c>
      <c r="W276" s="182"/>
      <c r="X276" s="182"/>
      <c r="Y276" s="182"/>
      <c r="Z276" s="182"/>
    </row>
    <row r="277" spans="1:26" ht="12.75" customHeight="1">
      <c r="A277" s="527"/>
      <c r="B277" s="200"/>
      <c r="C277" s="200"/>
      <c r="D277" s="200"/>
      <c r="E277" s="519"/>
      <c r="F277" s="520"/>
      <c r="G277" s="517"/>
      <c r="H277" s="515"/>
      <c r="I277" s="516"/>
      <c r="J277" s="199"/>
      <c r="K277" s="198"/>
      <c r="L277" s="198"/>
      <c r="M277" s="197"/>
      <c r="N277" s="190"/>
      <c r="O277" s="182"/>
      <c r="P277" s="182"/>
      <c r="Q277" s="182"/>
      <c r="R277" s="182"/>
      <c r="S277" s="182"/>
      <c r="T277" s="182"/>
      <c r="U277" s="182"/>
      <c r="V277" s="182"/>
      <c r="W277" s="182"/>
      <c r="X277" s="182"/>
      <c r="Y277" s="182"/>
      <c r="Z277" s="182"/>
    </row>
    <row r="278" spans="1:26" ht="12.75" customHeight="1" thickBot="1">
      <c r="A278" s="528"/>
      <c r="B278" s="203"/>
      <c r="C278" s="203"/>
      <c r="D278" s="196"/>
      <c r="E278" s="211"/>
      <c r="F278" s="210"/>
      <c r="G278" s="521"/>
      <c r="H278" s="522"/>
      <c r="I278" s="523"/>
      <c r="J278" s="199"/>
      <c r="K278" s="198"/>
      <c r="L278" s="198"/>
      <c r="M278" s="197"/>
      <c r="N278" s="190"/>
      <c r="O278" s="182"/>
      <c r="P278" s="182"/>
      <c r="Q278" s="182"/>
      <c r="R278" s="182"/>
      <c r="S278" s="182"/>
      <c r="T278" s="182"/>
      <c r="U278" s="182"/>
      <c r="V278" s="182"/>
      <c r="W278" s="182"/>
      <c r="X278" s="182"/>
      <c r="Y278" s="182"/>
      <c r="Z278" s="182"/>
    </row>
    <row r="279" spans="1:26" ht="12.75" customHeight="1" thickTop="1">
      <c r="A279" s="526"/>
      <c r="B279" s="209"/>
      <c r="C279" s="209"/>
      <c r="D279" s="209"/>
      <c r="E279" s="512"/>
      <c r="F279" s="518"/>
      <c r="G279" s="512"/>
      <c r="H279" s="513"/>
      <c r="I279" s="208"/>
      <c r="J279" s="207"/>
      <c r="K279" s="206"/>
      <c r="L279" s="206"/>
      <c r="M279" s="205"/>
      <c r="N279" s="190"/>
      <c r="O279" s="182"/>
      <c r="P279" s="182"/>
      <c r="Q279" s="182"/>
      <c r="R279" s="182"/>
      <c r="S279" s="182"/>
      <c r="T279" s="182"/>
      <c r="U279" s="182"/>
      <c r="V279" s="182"/>
      <c r="W279" s="182"/>
      <c r="X279" s="182"/>
      <c r="Y279" s="182"/>
      <c r="Z279" s="182"/>
    </row>
    <row r="280" spans="1:26" ht="12.75" customHeight="1">
      <c r="A280" s="527"/>
      <c r="B280" s="203"/>
      <c r="C280" s="203"/>
      <c r="D280" s="204"/>
      <c r="E280" s="203"/>
      <c r="F280" s="203"/>
      <c r="G280" s="514"/>
      <c r="H280" s="515"/>
      <c r="I280" s="516"/>
      <c r="J280" s="202"/>
      <c r="K280" s="202"/>
      <c r="L280" s="202"/>
      <c r="M280" s="201"/>
      <c r="N280" s="190"/>
      <c r="O280" s="182"/>
      <c r="P280" s="182"/>
      <c r="Q280" s="182"/>
      <c r="R280" s="182"/>
      <c r="S280" s="182"/>
      <c r="T280" s="182"/>
      <c r="U280" s="182"/>
      <c r="V280" s="182">
        <f>G280</f>
        <v>0</v>
      </c>
      <c r="W280" s="182"/>
      <c r="X280" s="182"/>
      <c r="Y280" s="182"/>
      <c r="Z280" s="182"/>
    </row>
    <row r="281" spans="1:26" ht="12.75" customHeight="1">
      <c r="A281" s="527"/>
      <c r="B281" s="200"/>
      <c r="C281" s="200"/>
      <c r="D281" s="200"/>
      <c r="E281" s="519"/>
      <c r="F281" s="520"/>
      <c r="G281" s="517"/>
      <c r="H281" s="515"/>
      <c r="I281" s="516"/>
      <c r="J281" s="199"/>
      <c r="K281" s="198"/>
      <c r="L281" s="198"/>
      <c r="M281" s="197"/>
      <c r="N281" s="190"/>
      <c r="O281" s="182"/>
      <c r="P281" s="182"/>
      <c r="Q281" s="182"/>
      <c r="R281" s="182"/>
      <c r="S281" s="182"/>
      <c r="T281" s="182"/>
      <c r="U281" s="182"/>
      <c r="V281" s="182"/>
      <c r="W281" s="182"/>
      <c r="X281" s="182"/>
      <c r="Y281" s="182"/>
      <c r="Z281" s="182"/>
    </row>
    <row r="282" spans="1:26" ht="12.75" customHeight="1" thickBot="1">
      <c r="A282" s="528"/>
      <c r="B282" s="203"/>
      <c r="C282" s="203"/>
      <c r="D282" s="196"/>
      <c r="E282" s="211"/>
      <c r="F282" s="210"/>
      <c r="G282" s="521"/>
      <c r="H282" s="522"/>
      <c r="I282" s="523"/>
      <c r="J282" s="199"/>
      <c r="K282" s="198"/>
      <c r="L282" s="198"/>
      <c r="M282" s="197"/>
      <c r="N282" s="190"/>
      <c r="O282" s="182"/>
      <c r="P282" s="182"/>
      <c r="Q282" s="182"/>
      <c r="R282" s="182"/>
      <c r="S282" s="182"/>
      <c r="T282" s="182"/>
      <c r="U282" s="182"/>
      <c r="V282" s="182"/>
      <c r="W282" s="182"/>
      <c r="X282" s="182"/>
      <c r="Y282" s="182"/>
      <c r="Z282" s="182"/>
    </row>
    <row r="283" spans="1:26" ht="12.75" customHeight="1" thickTop="1">
      <c r="A283" s="526"/>
      <c r="B283" s="209"/>
      <c r="C283" s="209"/>
      <c r="D283" s="209"/>
      <c r="E283" s="512"/>
      <c r="F283" s="518"/>
      <c r="G283" s="512"/>
      <c r="H283" s="513"/>
      <c r="I283" s="208"/>
      <c r="J283" s="207"/>
      <c r="K283" s="206"/>
      <c r="L283" s="206"/>
      <c r="M283" s="205"/>
      <c r="N283" s="190"/>
      <c r="O283" s="182"/>
      <c r="P283" s="182"/>
      <c r="Q283" s="182"/>
      <c r="R283" s="182"/>
      <c r="S283" s="182"/>
      <c r="T283" s="182"/>
      <c r="U283" s="182"/>
      <c r="V283" s="182"/>
      <c r="W283" s="182"/>
      <c r="X283" s="182"/>
      <c r="Y283" s="182"/>
      <c r="Z283" s="182"/>
    </row>
    <row r="284" spans="1:26" ht="12.75" customHeight="1">
      <c r="A284" s="527"/>
      <c r="B284" s="203"/>
      <c r="C284" s="203"/>
      <c r="D284" s="204"/>
      <c r="E284" s="203"/>
      <c r="F284" s="203"/>
      <c r="G284" s="514"/>
      <c r="H284" s="515"/>
      <c r="I284" s="516"/>
      <c r="J284" s="202"/>
      <c r="K284" s="202"/>
      <c r="L284" s="202"/>
      <c r="M284" s="201"/>
      <c r="N284" s="190"/>
      <c r="O284" s="182"/>
      <c r="P284" s="182"/>
      <c r="Q284" s="182"/>
      <c r="R284" s="182"/>
      <c r="S284" s="182"/>
      <c r="T284" s="182"/>
      <c r="U284" s="182"/>
      <c r="V284" s="182">
        <f>G284</f>
        <v>0</v>
      </c>
      <c r="W284" s="182"/>
      <c r="X284" s="182"/>
      <c r="Y284" s="182"/>
      <c r="Z284" s="182"/>
    </row>
    <row r="285" spans="1:26" ht="12.75" customHeight="1">
      <c r="A285" s="527"/>
      <c r="B285" s="200"/>
      <c r="C285" s="200"/>
      <c r="D285" s="200"/>
      <c r="E285" s="519"/>
      <c r="F285" s="520"/>
      <c r="G285" s="517"/>
      <c r="H285" s="515"/>
      <c r="I285" s="516"/>
      <c r="J285" s="199"/>
      <c r="K285" s="198"/>
      <c r="L285" s="198"/>
      <c r="M285" s="197"/>
      <c r="N285" s="190"/>
      <c r="O285" s="182"/>
      <c r="P285" s="182"/>
      <c r="Q285" s="182"/>
      <c r="R285" s="182"/>
      <c r="S285" s="182"/>
      <c r="T285" s="182"/>
      <c r="U285" s="182"/>
      <c r="V285" s="182"/>
      <c r="W285" s="182"/>
      <c r="X285" s="182"/>
      <c r="Y285" s="182"/>
      <c r="Z285" s="182"/>
    </row>
    <row r="286" spans="1:26" ht="12.75" customHeight="1" thickBot="1">
      <c r="A286" s="528"/>
      <c r="B286" s="203"/>
      <c r="C286" s="203"/>
      <c r="D286" s="196"/>
      <c r="E286" s="211"/>
      <c r="F286" s="210"/>
      <c r="G286" s="521"/>
      <c r="H286" s="522"/>
      <c r="I286" s="523"/>
      <c r="J286" s="199"/>
      <c r="K286" s="198"/>
      <c r="L286" s="198"/>
      <c r="M286" s="197"/>
      <c r="N286" s="190"/>
      <c r="O286" s="182"/>
      <c r="P286" s="182"/>
      <c r="Q286" s="182"/>
      <c r="R286" s="182"/>
      <c r="S286" s="182"/>
      <c r="T286" s="182"/>
      <c r="U286" s="182"/>
      <c r="V286" s="182"/>
      <c r="W286" s="182"/>
      <c r="X286" s="182"/>
      <c r="Y286" s="182"/>
      <c r="Z286" s="182"/>
    </row>
    <row r="287" spans="1:26" ht="12.75" customHeight="1" thickTop="1">
      <c r="A287" s="526"/>
      <c r="B287" s="209"/>
      <c r="C287" s="209"/>
      <c r="D287" s="209"/>
      <c r="E287" s="512"/>
      <c r="F287" s="518"/>
      <c r="G287" s="512"/>
      <c r="H287" s="513"/>
      <c r="I287" s="208"/>
      <c r="J287" s="207"/>
      <c r="K287" s="206"/>
      <c r="L287" s="206"/>
      <c r="M287" s="205"/>
      <c r="N287" s="190"/>
      <c r="O287" s="182"/>
      <c r="P287" s="182"/>
      <c r="Q287" s="182"/>
      <c r="R287" s="182"/>
      <c r="S287" s="182"/>
      <c r="T287" s="182"/>
      <c r="U287" s="182"/>
      <c r="V287" s="182"/>
      <c r="W287" s="182"/>
      <c r="X287" s="182"/>
      <c r="Y287" s="182"/>
      <c r="Z287" s="182"/>
    </row>
    <row r="288" spans="1:26" ht="12.75" customHeight="1">
      <c r="A288" s="527"/>
      <c r="B288" s="203"/>
      <c r="C288" s="203"/>
      <c r="D288" s="204"/>
      <c r="E288" s="203"/>
      <c r="F288" s="203"/>
      <c r="G288" s="514"/>
      <c r="H288" s="515"/>
      <c r="I288" s="516"/>
      <c r="J288" s="202"/>
      <c r="K288" s="202"/>
      <c r="L288" s="202"/>
      <c r="M288" s="201"/>
      <c r="N288" s="190"/>
      <c r="O288" s="182"/>
      <c r="P288" s="182"/>
      <c r="Q288" s="182"/>
      <c r="R288" s="182"/>
      <c r="S288" s="182"/>
      <c r="T288" s="182"/>
      <c r="U288" s="182"/>
      <c r="V288" s="182">
        <f>G288</f>
        <v>0</v>
      </c>
      <c r="W288" s="182"/>
      <c r="X288" s="182"/>
      <c r="Y288" s="182"/>
      <c r="Z288" s="182"/>
    </row>
    <row r="289" spans="1:26" ht="12.75" customHeight="1">
      <c r="A289" s="527"/>
      <c r="B289" s="200"/>
      <c r="C289" s="200"/>
      <c r="D289" s="200"/>
      <c r="E289" s="519"/>
      <c r="F289" s="520"/>
      <c r="G289" s="517"/>
      <c r="H289" s="515"/>
      <c r="I289" s="516"/>
      <c r="J289" s="199"/>
      <c r="K289" s="198"/>
      <c r="L289" s="198"/>
      <c r="M289" s="197"/>
      <c r="N289" s="190"/>
      <c r="O289" s="182"/>
      <c r="P289" s="182"/>
      <c r="Q289" s="182"/>
      <c r="R289" s="182"/>
      <c r="S289" s="182"/>
      <c r="T289" s="182"/>
      <c r="U289" s="182"/>
      <c r="V289" s="182"/>
      <c r="W289" s="182"/>
      <c r="X289" s="182"/>
      <c r="Y289" s="182"/>
      <c r="Z289" s="182"/>
    </row>
    <row r="290" spans="1:26" ht="12.75" customHeight="1" thickBot="1">
      <c r="A290" s="528"/>
      <c r="B290" s="203"/>
      <c r="C290" s="203"/>
      <c r="D290" s="196"/>
      <c r="E290" s="211"/>
      <c r="F290" s="210"/>
      <c r="G290" s="521"/>
      <c r="H290" s="522"/>
      <c r="I290" s="523"/>
      <c r="J290" s="199"/>
      <c r="K290" s="198"/>
      <c r="L290" s="198"/>
      <c r="M290" s="197"/>
      <c r="N290" s="190"/>
      <c r="O290" s="182"/>
      <c r="P290" s="182"/>
      <c r="Q290" s="182"/>
      <c r="R290" s="182"/>
      <c r="S290" s="182"/>
      <c r="T290" s="182"/>
      <c r="U290" s="182"/>
      <c r="V290" s="182"/>
      <c r="W290" s="182"/>
      <c r="X290" s="182"/>
      <c r="Y290" s="182"/>
      <c r="Z290" s="182"/>
    </row>
    <row r="291" spans="1:26" ht="12.75" customHeight="1" thickTop="1">
      <c r="A291" s="526"/>
      <c r="B291" s="209"/>
      <c r="C291" s="209"/>
      <c r="D291" s="209"/>
      <c r="E291" s="512"/>
      <c r="F291" s="518"/>
      <c r="G291" s="512"/>
      <c r="H291" s="513"/>
      <c r="I291" s="208"/>
      <c r="J291" s="207"/>
      <c r="K291" s="206"/>
      <c r="L291" s="206"/>
      <c r="M291" s="205"/>
      <c r="N291" s="190"/>
      <c r="O291" s="182"/>
      <c r="P291" s="182"/>
      <c r="Q291" s="182"/>
      <c r="R291" s="182"/>
      <c r="S291" s="182"/>
      <c r="T291" s="182"/>
      <c r="U291" s="182"/>
      <c r="V291" s="182"/>
      <c r="W291" s="182"/>
      <c r="X291" s="182"/>
      <c r="Y291" s="182"/>
      <c r="Z291" s="182"/>
    </row>
    <row r="292" spans="1:26" ht="12.75" customHeight="1">
      <c r="A292" s="527"/>
      <c r="B292" s="203"/>
      <c r="C292" s="203"/>
      <c r="D292" s="204"/>
      <c r="E292" s="203"/>
      <c r="F292" s="203"/>
      <c r="G292" s="514"/>
      <c r="H292" s="515"/>
      <c r="I292" s="516"/>
      <c r="J292" s="202"/>
      <c r="K292" s="202"/>
      <c r="L292" s="202"/>
      <c r="M292" s="201"/>
      <c r="N292" s="190"/>
      <c r="O292" s="182"/>
      <c r="P292" s="182"/>
      <c r="Q292" s="182"/>
      <c r="R292" s="182"/>
      <c r="S292" s="182"/>
      <c r="T292" s="182"/>
      <c r="U292" s="182"/>
      <c r="V292" s="182">
        <f>G292</f>
        <v>0</v>
      </c>
      <c r="W292" s="182"/>
      <c r="X292" s="182"/>
      <c r="Y292" s="182"/>
      <c r="Z292" s="182"/>
    </row>
    <row r="293" spans="1:26" ht="12.75" customHeight="1">
      <c r="A293" s="527"/>
      <c r="B293" s="200"/>
      <c r="C293" s="200"/>
      <c r="D293" s="200"/>
      <c r="E293" s="519"/>
      <c r="F293" s="520"/>
      <c r="G293" s="517"/>
      <c r="H293" s="515"/>
      <c r="I293" s="516"/>
      <c r="J293" s="199"/>
      <c r="K293" s="198"/>
      <c r="L293" s="198"/>
      <c r="M293" s="197"/>
      <c r="N293" s="190"/>
      <c r="O293" s="182"/>
      <c r="P293" s="182"/>
      <c r="Q293" s="182"/>
      <c r="R293" s="182"/>
      <c r="S293" s="182"/>
      <c r="T293" s="182"/>
      <c r="U293" s="182"/>
      <c r="V293" s="182"/>
      <c r="W293" s="182"/>
      <c r="X293" s="182"/>
      <c r="Y293" s="182"/>
      <c r="Z293" s="182"/>
    </row>
    <row r="294" spans="1:26" ht="12.75" customHeight="1" thickBot="1">
      <c r="A294" s="528"/>
      <c r="B294" s="203"/>
      <c r="C294" s="203"/>
      <c r="D294" s="196"/>
      <c r="E294" s="211"/>
      <c r="F294" s="210"/>
      <c r="G294" s="521"/>
      <c r="H294" s="522"/>
      <c r="I294" s="523"/>
      <c r="J294" s="199"/>
      <c r="K294" s="198"/>
      <c r="L294" s="198"/>
      <c r="M294" s="197"/>
      <c r="N294" s="190"/>
      <c r="O294" s="182"/>
      <c r="P294" s="182"/>
      <c r="Q294" s="182"/>
      <c r="R294" s="182"/>
      <c r="S294" s="182"/>
      <c r="T294" s="182"/>
      <c r="U294" s="182"/>
      <c r="V294" s="182"/>
      <c r="W294" s="182"/>
      <c r="X294" s="182"/>
      <c r="Y294" s="182"/>
      <c r="Z294" s="182"/>
    </row>
    <row r="295" spans="1:26" ht="12.75" customHeight="1" thickTop="1">
      <c r="A295" s="526"/>
      <c r="B295" s="209"/>
      <c r="C295" s="209"/>
      <c r="D295" s="209"/>
      <c r="E295" s="512"/>
      <c r="F295" s="518"/>
      <c r="G295" s="512"/>
      <c r="H295" s="513"/>
      <c r="I295" s="208"/>
      <c r="J295" s="207"/>
      <c r="K295" s="206"/>
      <c r="L295" s="206"/>
      <c r="M295" s="205"/>
      <c r="N295" s="190"/>
      <c r="O295" s="182"/>
      <c r="P295" s="182"/>
      <c r="Q295" s="182"/>
      <c r="R295" s="182"/>
      <c r="S295" s="182"/>
      <c r="T295" s="182"/>
      <c r="U295" s="182"/>
      <c r="V295" s="182"/>
      <c r="W295" s="182"/>
      <c r="X295" s="182"/>
      <c r="Y295" s="182"/>
      <c r="Z295" s="182"/>
    </row>
    <row r="296" spans="1:26" ht="12.75" customHeight="1">
      <c r="A296" s="527"/>
      <c r="B296" s="203"/>
      <c r="C296" s="203"/>
      <c r="D296" s="204"/>
      <c r="E296" s="203"/>
      <c r="F296" s="203"/>
      <c r="G296" s="514"/>
      <c r="H296" s="515"/>
      <c r="I296" s="516"/>
      <c r="J296" s="202"/>
      <c r="K296" s="202"/>
      <c r="L296" s="202"/>
      <c r="M296" s="201"/>
      <c r="N296" s="190"/>
      <c r="O296" s="182"/>
      <c r="P296" s="182"/>
      <c r="Q296" s="182"/>
      <c r="R296" s="182"/>
      <c r="S296" s="182"/>
      <c r="T296" s="182"/>
      <c r="U296" s="182"/>
      <c r="V296" s="182">
        <f>G296</f>
        <v>0</v>
      </c>
      <c r="W296" s="182"/>
      <c r="X296" s="182"/>
      <c r="Y296" s="182"/>
      <c r="Z296" s="182"/>
    </row>
    <row r="297" spans="1:26" ht="12.75" customHeight="1">
      <c r="A297" s="527"/>
      <c r="B297" s="200"/>
      <c r="C297" s="200"/>
      <c r="D297" s="200"/>
      <c r="E297" s="519"/>
      <c r="F297" s="520"/>
      <c r="G297" s="517"/>
      <c r="H297" s="515"/>
      <c r="I297" s="516"/>
      <c r="J297" s="199"/>
      <c r="K297" s="198"/>
      <c r="L297" s="198"/>
      <c r="M297" s="197"/>
      <c r="N297" s="190"/>
      <c r="O297" s="182"/>
      <c r="P297" s="182"/>
      <c r="Q297" s="182"/>
      <c r="R297" s="182"/>
      <c r="S297" s="182"/>
      <c r="T297" s="182"/>
      <c r="U297" s="182"/>
      <c r="V297" s="182"/>
      <c r="W297" s="182"/>
      <c r="X297" s="182"/>
      <c r="Y297" s="182"/>
      <c r="Z297" s="182"/>
    </row>
    <row r="298" spans="1:26" ht="12.75" customHeight="1" thickBot="1">
      <c r="A298" s="528"/>
      <c r="B298" s="203"/>
      <c r="C298" s="203"/>
      <c r="D298" s="196"/>
      <c r="E298" s="211"/>
      <c r="F298" s="210"/>
      <c r="G298" s="521"/>
      <c r="H298" s="522"/>
      <c r="I298" s="523"/>
      <c r="J298" s="199"/>
      <c r="K298" s="198"/>
      <c r="L298" s="198"/>
      <c r="M298" s="197"/>
      <c r="N298" s="190"/>
      <c r="O298" s="182"/>
      <c r="P298" s="182"/>
      <c r="Q298" s="182"/>
      <c r="R298" s="182"/>
      <c r="S298" s="182"/>
      <c r="T298" s="182"/>
      <c r="U298" s="182"/>
      <c r="V298" s="182"/>
      <c r="W298" s="182"/>
      <c r="X298" s="182"/>
      <c r="Y298" s="182"/>
      <c r="Z298" s="182"/>
    </row>
    <row r="299" spans="1:26" ht="12.75" customHeight="1" thickTop="1">
      <c r="A299" s="526"/>
      <c r="B299" s="209"/>
      <c r="C299" s="209"/>
      <c r="D299" s="209"/>
      <c r="E299" s="512"/>
      <c r="F299" s="518"/>
      <c r="G299" s="512"/>
      <c r="H299" s="513"/>
      <c r="I299" s="208"/>
      <c r="J299" s="207"/>
      <c r="K299" s="206"/>
      <c r="L299" s="206"/>
      <c r="M299" s="205"/>
      <c r="N299" s="190"/>
      <c r="O299" s="182"/>
      <c r="P299" s="182"/>
      <c r="Q299" s="182"/>
      <c r="R299" s="182"/>
      <c r="S299" s="182"/>
      <c r="T299" s="182"/>
      <c r="U299" s="182"/>
      <c r="V299" s="182"/>
      <c r="W299" s="182"/>
      <c r="X299" s="182"/>
      <c r="Y299" s="182"/>
      <c r="Z299" s="182"/>
    </row>
    <row r="300" spans="1:26" ht="12.75" customHeight="1">
      <c r="A300" s="527"/>
      <c r="B300" s="203"/>
      <c r="C300" s="203"/>
      <c r="D300" s="204"/>
      <c r="E300" s="203"/>
      <c r="F300" s="203"/>
      <c r="G300" s="514"/>
      <c r="H300" s="515"/>
      <c r="I300" s="516"/>
      <c r="J300" s="202"/>
      <c r="K300" s="202"/>
      <c r="L300" s="202"/>
      <c r="M300" s="201"/>
      <c r="N300" s="190"/>
      <c r="O300" s="182"/>
      <c r="P300" s="182"/>
      <c r="Q300" s="182"/>
      <c r="R300" s="182"/>
      <c r="S300" s="182"/>
      <c r="T300" s="182"/>
      <c r="U300" s="182"/>
      <c r="V300" s="182">
        <f>G300</f>
        <v>0</v>
      </c>
      <c r="W300" s="182"/>
      <c r="X300" s="182"/>
      <c r="Y300" s="182"/>
      <c r="Z300" s="182"/>
    </row>
    <row r="301" spans="1:26" ht="12.75" customHeight="1">
      <c r="A301" s="527"/>
      <c r="B301" s="200"/>
      <c r="C301" s="200"/>
      <c r="D301" s="200"/>
      <c r="E301" s="519"/>
      <c r="F301" s="520"/>
      <c r="G301" s="517"/>
      <c r="H301" s="515"/>
      <c r="I301" s="516"/>
      <c r="J301" s="199"/>
      <c r="K301" s="198"/>
      <c r="L301" s="198"/>
      <c r="M301" s="197"/>
      <c r="N301" s="190"/>
      <c r="O301" s="182"/>
      <c r="P301" s="182"/>
      <c r="Q301" s="182"/>
      <c r="R301" s="182"/>
      <c r="S301" s="182"/>
      <c r="T301" s="182"/>
      <c r="U301" s="182"/>
      <c r="V301" s="182"/>
      <c r="W301" s="182"/>
      <c r="X301" s="182"/>
      <c r="Y301" s="182"/>
      <c r="Z301" s="182"/>
    </row>
    <row r="302" spans="1:26" ht="12.75" customHeight="1" thickBot="1">
      <c r="A302" s="528"/>
      <c r="B302" s="203"/>
      <c r="C302" s="203"/>
      <c r="D302" s="196"/>
      <c r="E302" s="211"/>
      <c r="F302" s="210"/>
      <c r="G302" s="521"/>
      <c r="H302" s="522"/>
      <c r="I302" s="523"/>
      <c r="J302" s="199"/>
      <c r="K302" s="198"/>
      <c r="L302" s="198"/>
      <c r="M302" s="197"/>
      <c r="N302" s="190"/>
      <c r="O302" s="182"/>
      <c r="P302" s="182"/>
      <c r="Q302" s="182"/>
      <c r="R302" s="182"/>
      <c r="S302" s="182"/>
      <c r="T302" s="182"/>
      <c r="U302" s="182"/>
      <c r="V302" s="182"/>
      <c r="W302" s="182"/>
      <c r="X302" s="182"/>
      <c r="Y302" s="182"/>
      <c r="Z302" s="182"/>
    </row>
    <row r="303" spans="1:26" ht="12.75" customHeight="1" thickTop="1">
      <c r="A303" s="526"/>
      <c r="B303" s="209"/>
      <c r="C303" s="209"/>
      <c r="D303" s="209"/>
      <c r="E303" s="512"/>
      <c r="F303" s="518"/>
      <c r="G303" s="512"/>
      <c r="H303" s="513"/>
      <c r="I303" s="208"/>
      <c r="J303" s="207"/>
      <c r="K303" s="206"/>
      <c r="L303" s="206"/>
      <c r="M303" s="205"/>
      <c r="N303" s="190"/>
      <c r="O303" s="182"/>
      <c r="P303" s="182"/>
      <c r="Q303" s="182"/>
      <c r="R303" s="182"/>
      <c r="S303" s="182"/>
      <c r="T303" s="182"/>
      <c r="U303" s="182"/>
      <c r="V303" s="182"/>
      <c r="W303" s="182"/>
      <c r="X303" s="182"/>
      <c r="Y303" s="182"/>
      <c r="Z303" s="182"/>
    </row>
    <row r="304" spans="1:26" ht="12.75" customHeight="1">
      <c r="A304" s="527"/>
      <c r="B304" s="203"/>
      <c r="C304" s="203"/>
      <c r="D304" s="204"/>
      <c r="E304" s="203"/>
      <c r="F304" s="203"/>
      <c r="G304" s="514"/>
      <c r="H304" s="515"/>
      <c r="I304" s="516"/>
      <c r="J304" s="202"/>
      <c r="K304" s="202"/>
      <c r="L304" s="202"/>
      <c r="M304" s="201"/>
      <c r="N304" s="190"/>
      <c r="O304" s="182"/>
      <c r="P304" s="182"/>
      <c r="Q304" s="182"/>
      <c r="R304" s="182"/>
      <c r="S304" s="182"/>
      <c r="T304" s="182"/>
      <c r="U304" s="182"/>
      <c r="V304" s="182">
        <f>G304</f>
        <v>0</v>
      </c>
      <c r="W304" s="182"/>
      <c r="X304" s="182"/>
      <c r="Y304" s="182"/>
      <c r="Z304" s="182"/>
    </row>
    <row r="305" spans="1:26" ht="12.75" customHeight="1">
      <c r="A305" s="527"/>
      <c r="B305" s="200"/>
      <c r="C305" s="200"/>
      <c r="D305" s="200"/>
      <c r="E305" s="519"/>
      <c r="F305" s="520"/>
      <c r="G305" s="517"/>
      <c r="H305" s="515"/>
      <c r="I305" s="516"/>
      <c r="J305" s="199"/>
      <c r="K305" s="198"/>
      <c r="L305" s="198"/>
      <c r="M305" s="197"/>
      <c r="N305" s="190"/>
      <c r="O305" s="182"/>
      <c r="P305" s="182"/>
      <c r="Q305" s="182"/>
      <c r="R305" s="182"/>
      <c r="S305" s="182"/>
      <c r="T305" s="182"/>
      <c r="U305" s="182"/>
      <c r="V305" s="182"/>
      <c r="W305" s="182"/>
      <c r="X305" s="182"/>
      <c r="Y305" s="182"/>
      <c r="Z305" s="182"/>
    </row>
    <row r="306" spans="1:26" ht="12.75" customHeight="1" thickBot="1">
      <c r="A306" s="528"/>
      <c r="B306" s="203"/>
      <c r="C306" s="203"/>
      <c r="D306" s="196"/>
      <c r="E306" s="211"/>
      <c r="F306" s="210"/>
      <c r="G306" s="521"/>
      <c r="H306" s="522"/>
      <c r="I306" s="523"/>
      <c r="J306" s="199"/>
      <c r="K306" s="198"/>
      <c r="L306" s="198"/>
      <c r="M306" s="197"/>
      <c r="N306" s="190"/>
      <c r="O306" s="182"/>
      <c r="P306" s="182"/>
      <c r="Q306" s="182"/>
      <c r="R306" s="182"/>
      <c r="S306" s="182"/>
      <c r="T306" s="182"/>
      <c r="U306" s="182"/>
      <c r="V306" s="182"/>
      <c r="W306" s="182"/>
      <c r="X306" s="182"/>
      <c r="Y306" s="182"/>
      <c r="Z306" s="182"/>
    </row>
    <row r="307" spans="1:26" ht="12.75" customHeight="1" thickTop="1">
      <c r="A307" s="526"/>
      <c r="B307" s="209"/>
      <c r="C307" s="209"/>
      <c r="D307" s="209"/>
      <c r="E307" s="512"/>
      <c r="F307" s="518"/>
      <c r="G307" s="512"/>
      <c r="H307" s="513"/>
      <c r="I307" s="208"/>
      <c r="J307" s="207"/>
      <c r="K307" s="206"/>
      <c r="L307" s="206"/>
      <c r="M307" s="205"/>
      <c r="N307" s="190"/>
      <c r="O307" s="182"/>
      <c r="P307" s="182"/>
      <c r="Q307" s="182"/>
      <c r="R307" s="182"/>
      <c r="S307" s="182"/>
      <c r="T307" s="182"/>
      <c r="U307" s="182"/>
      <c r="V307" s="182"/>
      <c r="W307" s="182"/>
      <c r="X307" s="182"/>
      <c r="Y307" s="182"/>
      <c r="Z307" s="182"/>
    </row>
    <row r="308" spans="1:26" ht="12.75" customHeight="1">
      <c r="A308" s="527"/>
      <c r="B308" s="203"/>
      <c r="C308" s="203"/>
      <c r="D308" s="204"/>
      <c r="E308" s="203"/>
      <c r="F308" s="203"/>
      <c r="G308" s="514"/>
      <c r="H308" s="515"/>
      <c r="I308" s="516"/>
      <c r="J308" s="202"/>
      <c r="K308" s="202"/>
      <c r="L308" s="202"/>
      <c r="M308" s="201"/>
      <c r="N308" s="190"/>
      <c r="O308" s="182"/>
      <c r="P308" s="182"/>
      <c r="Q308" s="182"/>
      <c r="R308" s="182"/>
      <c r="S308" s="182"/>
      <c r="T308" s="182"/>
      <c r="U308" s="182"/>
      <c r="V308" s="182">
        <f>G308</f>
        <v>0</v>
      </c>
      <c r="W308" s="182"/>
      <c r="X308" s="182"/>
      <c r="Y308" s="182"/>
      <c r="Z308" s="182"/>
    </row>
    <row r="309" spans="1:26" ht="12.75" customHeight="1">
      <c r="A309" s="527"/>
      <c r="B309" s="200"/>
      <c r="C309" s="200"/>
      <c r="D309" s="200"/>
      <c r="E309" s="519"/>
      <c r="F309" s="520"/>
      <c r="G309" s="517"/>
      <c r="H309" s="515"/>
      <c r="I309" s="516"/>
      <c r="J309" s="199"/>
      <c r="K309" s="198"/>
      <c r="L309" s="198"/>
      <c r="M309" s="197"/>
      <c r="N309" s="190"/>
      <c r="O309" s="182"/>
      <c r="P309" s="182"/>
      <c r="Q309" s="182"/>
      <c r="R309" s="182"/>
      <c r="S309" s="182"/>
      <c r="T309" s="182"/>
      <c r="U309" s="182"/>
      <c r="V309" s="182"/>
      <c r="W309" s="182"/>
      <c r="X309" s="182"/>
      <c r="Y309" s="182"/>
      <c r="Z309" s="182"/>
    </row>
    <row r="310" spans="1:26" ht="12.75" customHeight="1" thickBot="1">
      <c r="A310" s="528"/>
      <c r="B310" s="203"/>
      <c r="C310" s="203"/>
      <c r="D310" s="196"/>
      <c r="E310" s="211"/>
      <c r="F310" s="210"/>
      <c r="G310" s="521"/>
      <c r="H310" s="522"/>
      <c r="I310" s="523"/>
      <c r="J310" s="199"/>
      <c r="K310" s="198"/>
      <c r="L310" s="198"/>
      <c r="M310" s="197"/>
      <c r="N310" s="190"/>
      <c r="O310" s="182"/>
      <c r="P310" s="182"/>
      <c r="Q310" s="182"/>
      <c r="R310" s="182"/>
      <c r="S310" s="182"/>
      <c r="T310" s="182"/>
      <c r="U310" s="182"/>
      <c r="V310" s="182"/>
      <c r="W310" s="182"/>
      <c r="X310" s="182"/>
      <c r="Y310" s="182"/>
      <c r="Z310" s="182"/>
    </row>
    <row r="311" spans="1:26" ht="12.75" customHeight="1" thickTop="1">
      <c r="A311" s="526"/>
      <c r="B311" s="209"/>
      <c r="C311" s="209"/>
      <c r="D311" s="209"/>
      <c r="E311" s="512"/>
      <c r="F311" s="518"/>
      <c r="G311" s="512"/>
      <c r="H311" s="513"/>
      <c r="I311" s="208"/>
      <c r="J311" s="207"/>
      <c r="K311" s="206"/>
      <c r="L311" s="206"/>
      <c r="M311" s="205"/>
      <c r="N311" s="190"/>
      <c r="O311" s="182"/>
      <c r="P311" s="182"/>
      <c r="Q311" s="182"/>
      <c r="R311" s="182"/>
      <c r="S311" s="182"/>
      <c r="T311" s="182"/>
      <c r="U311" s="182"/>
      <c r="V311" s="182"/>
      <c r="W311" s="182"/>
      <c r="X311" s="182"/>
      <c r="Y311" s="182"/>
      <c r="Z311" s="182"/>
    </row>
    <row r="312" spans="1:26" ht="12.75" customHeight="1">
      <c r="A312" s="527"/>
      <c r="B312" s="203"/>
      <c r="C312" s="203"/>
      <c r="D312" s="204"/>
      <c r="E312" s="203"/>
      <c r="F312" s="203"/>
      <c r="G312" s="514"/>
      <c r="H312" s="515"/>
      <c r="I312" s="516"/>
      <c r="J312" s="202"/>
      <c r="K312" s="202"/>
      <c r="L312" s="202"/>
      <c r="M312" s="201"/>
      <c r="N312" s="190"/>
      <c r="O312" s="182"/>
      <c r="P312" s="182"/>
      <c r="Q312" s="182"/>
      <c r="R312" s="182"/>
      <c r="S312" s="182"/>
      <c r="T312" s="182"/>
      <c r="U312" s="182"/>
      <c r="V312" s="182">
        <f>G312</f>
        <v>0</v>
      </c>
      <c r="W312" s="182"/>
      <c r="X312" s="182"/>
      <c r="Y312" s="182"/>
      <c r="Z312" s="182"/>
    </row>
    <row r="313" spans="1:26" ht="12.75" customHeight="1">
      <c r="A313" s="527"/>
      <c r="B313" s="200"/>
      <c r="C313" s="200"/>
      <c r="D313" s="200"/>
      <c r="E313" s="519"/>
      <c r="F313" s="520"/>
      <c r="G313" s="517"/>
      <c r="H313" s="515"/>
      <c r="I313" s="516"/>
      <c r="J313" s="199"/>
      <c r="K313" s="198"/>
      <c r="L313" s="198"/>
      <c r="M313" s="197"/>
      <c r="N313" s="190"/>
      <c r="O313" s="182"/>
      <c r="P313" s="182"/>
      <c r="Q313" s="182"/>
      <c r="R313" s="182"/>
      <c r="S313" s="182"/>
      <c r="T313" s="182"/>
      <c r="U313" s="182"/>
      <c r="V313" s="182"/>
      <c r="W313" s="182"/>
      <c r="X313" s="182"/>
      <c r="Y313" s="182"/>
      <c r="Z313" s="182"/>
    </row>
    <row r="314" spans="1:26" ht="12.75" customHeight="1" thickBot="1">
      <c r="A314" s="528"/>
      <c r="B314" s="203"/>
      <c r="C314" s="203"/>
      <c r="D314" s="196"/>
      <c r="E314" s="211"/>
      <c r="F314" s="210"/>
      <c r="G314" s="521"/>
      <c r="H314" s="522"/>
      <c r="I314" s="523"/>
      <c r="J314" s="199"/>
      <c r="K314" s="198"/>
      <c r="L314" s="198"/>
      <c r="M314" s="197"/>
      <c r="N314" s="190"/>
      <c r="O314" s="182"/>
      <c r="P314" s="182"/>
      <c r="Q314" s="182"/>
      <c r="R314" s="182"/>
      <c r="S314" s="182"/>
      <c r="T314" s="182"/>
      <c r="U314" s="182"/>
      <c r="V314" s="182"/>
      <c r="W314" s="182"/>
      <c r="X314" s="182"/>
      <c r="Y314" s="182"/>
      <c r="Z314" s="182"/>
    </row>
    <row r="315" spans="1:26" ht="12.75" customHeight="1" thickTop="1">
      <c r="A315" s="526"/>
      <c r="B315" s="209"/>
      <c r="C315" s="209"/>
      <c r="D315" s="209"/>
      <c r="E315" s="512"/>
      <c r="F315" s="518"/>
      <c r="G315" s="512"/>
      <c r="H315" s="513"/>
      <c r="I315" s="208"/>
      <c r="J315" s="207"/>
      <c r="K315" s="206"/>
      <c r="L315" s="206"/>
      <c r="M315" s="205"/>
      <c r="N315" s="190"/>
      <c r="O315" s="182"/>
      <c r="P315" s="182"/>
      <c r="Q315" s="182"/>
      <c r="R315" s="182"/>
      <c r="S315" s="182"/>
      <c r="T315" s="182"/>
      <c r="U315" s="182"/>
      <c r="V315" s="182"/>
      <c r="W315" s="182"/>
      <c r="X315" s="182"/>
      <c r="Y315" s="182"/>
      <c r="Z315" s="182"/>
    </row>
    <row r="316" spans="1:26" ht="12.75" customHeight="1">
      <c r="A316" s="527"/>
      <c r="B316" s="203"/>
      <c r="C316" s="203"/>
      <c r="D316" s="204"/>
      <c r="E316" s="203"/>
      <c r="F316" s="203"/>
      <c r="G316" s="514"/>
      <c r="H316" s="515"/>
      <c r="I316" s="516"/>
      <c r="J316" s="202"/>
      <c r="K316" s="202"/>
      <c r="L316" s="202"/>
      <c r="M316" s="201"/>
      <c r="N316" s="190"/>
      <c r="O316" s="182"/>
      <c r="P316" s="182"/>
      <c r="Q316" s="182"/>
      <c r="R316" s="182"/>
      <c r="S316" s="182"/>
      <c r="T316" s="182"/>
      <c r="U316" s="182"/>
      <c r="V316" s="182">
        <f>G316</f>
        <v>0</v>
      </c>
      <c r="W316" s="182"/>
      <c r="X316" s="182"/>
      <c r="Y316" s="182"/>
      <c r="Z316" s="182"/>
    </row>
    <row r="317" spans="1:26" ht="12.75" customHeight="1">
      <c r="A317" s="527"/>
      <c r="B317" s="200"/>
      <c r="C317" s="200"/>
      <c r="D317" s="200"/>
      <c r="E317" s="519"/>
      <c r="F317" s="520"/>
      <c r="G317" s="517"/>
      <c r="H317" s="515"/>
      <c r="I317" s="516"/>
      <c r="J317" s="199"/>
      <c r="K317" s="198"/>
      <c r="L317" s="198"/>
      <c r="M317" s="197"/>
      <c r="N317" s="190"/>
      <c r="O317" s="182"/>
      <c r="P317" s="182"/>
      <c r="Q317" s="182"/>
      <c r="R317" s="182"/>
      <c r="S317" s="182"/>
      <c r="T317" s="182"/>
      <c r="U317" s="182"/>
      <c r="V317" s="182"/>
      <c r="W317" s="182"/>
      <c r="X317" s="182"/>
      <c r="Y317" s="182"/>
      <c r="Z317" s="182"/>
    </row>
    <row r="318" spans="1:26" ht="12.75" customHeight="1" thickBot="1">
      <c r="A318" s="528"/>
      <c r="B318" s="203"/>
      <c r="C318" s="203"/>
      <c r="D318" s="196"/>
      <c r="E318" s="211"/>
      <c r="F318" s="210"/>
      <c r="G318" s="521"/>
      <c r="H318" s="522"/>
      <c r="I318" s="523"/>
      <c r="J318" s="199"/>
      <c r="K318" s="198"/>
      <c r="L318" s="198"/>
      <c r="M318" s="197"/>
      <c r="N318" s="190"/>
      <c r="O318" s="182"/>
      <c r="P318" s="182"/>
      <c r="Q318" s="182"/>
      <c r="R318" s="182"/>
      <c r="S318" s="182"/>
      <c r="T318" s="182"/>
      <c r="U318" s="182"/>
      <c r="V318" s="182"/>
      <c r="W318" s="182"/>
      <c r="X318" s="182"/>
      <c r="Y318" s="182"/>
      <c r="Z318" s="182"/>
    </row>
    <row r="319" spans="1:26" ht="12.75" customHeight="1" thickTop="1">
      <c r="A319" s="526"/>
      <c r="B319" s="209"/>
      <c r="C319" s="209"/>
      <c r="D319" s="209"/>
      <c r="E319" s="512"/>
      <c r="F319" s="518"/>
      <c r="G319" s="512"/>
      <c r="H319" s="513"/>
      <c r="I319" s="208"/>
      <c r="J319" s="207"/>
      <c r="K319" s="206"/>
      <c r="L319" s="206"/>
      <c r="M319" s="205"/>
      <c r="N319" s="190"/>
      <c r="O319" s="182"/>
      <c r="P319" s="182"/>
      <c r="Q319" s="182"/>
      <c r="R319" s="182"/>
      <c r="S319" s="182"/>
      <c r="T319" s="182"/>
      <c r="U319" s="182"/>
      <c r="V319" s="182"/>
      <c r="W319" s="182"/>
      <c r="X319" s="182"/>
      <c r="Y319" s="182"/>
      <c r="Z319" s="182"/>
    </row>
    <row r="320" spans="1:26" ht="12.75" customHeight="1">
      <c r="A320" s="527"/>
      <c r="B320" s="203"/>
      <c r="C320" s="203"/>
      <c r="D320" s="204"/>
      <c r="E320" s="203"/>
      <c r="F320" s="203"/>
      <c r="G320" s="514"/>
      <c r="H320" s="515"/>
      <c r="I320" s="516"/>
      <c r="J320" s="202"/>
      <c r="K320" s="202"/>
      <c r="L320" s="202"/>
      <c r="M320" s="201"/>
      <c r="N320" s="190"/>
      <c r="O320" s="182"/>
      <c r="P320" s="182"/>
      <c r="Q320" s="182"/>
      <c r="R320" s="182"/>
      <c r="S320" s="182"/>
      <c r="T320" s="182"/>
      <c r="U320" s="182"/>
      <c r="V320" s="182">
        <f>G320</f>
        <v>0</v>
      </c>
      <c r="W320" s="182"/>
      <c r="X320" s="182"/>
      <c r="Y320" s="182"/>
      <c r="Z320" s="182"/>
    </row>
    <row r="321" spans="1:26" ht="12.75" customHeight="1">
      <c r="A321" s="527"/>
      <c r="B321" s="200"/>
      <c r="C321" s="200"/>
      <c r="D321" s="200"/>
      <c r="E321" s="519"/>
      <c r="F321" s="520"/>
      <c r="G321" s="517"/>
      <c r="H321" s="515"/>
      <c r="I321" s="516"/>
      <c r="J321" s="199"/>
      <c r="K321" s="198"/>
      <c r="L321" s="198"/>
      <c r="M321" s="197"/>
      <c r="N321" s="190"/>
      <c r="O321" s="182"/>
      <c r="P321" s="182"/>
      <c r="Q321" s="182"/>
      <c r="R321" s="182"/>
      <c r="S321" s="182"/>
      <c r="T321" s="182"/>
      <c r="U321" s="182"/>
      <c r="V321" s="182"/>
      <c r="W321" s="182"/>
      <c r="X321" s="182"/>
      <c r="Y321" s="182"/>
      <c r="Z321" s="182"/>
    </row>
    <row r="322" spans="1:26" ht="12.75" customHeight="1" thickBot="1">
      <c r="A322" s="528"/>
      <c r="B322" s="203"/>
      <c r="C322" s="203"/>
      <c r="D322" s="196"/>
      <c r="E322" s="211"/>
      <c r="F322" s="210"/>
      <c r="G322" s="521"/>
      <c r="H322" s="522"/>
      <c r="I322" s="523"/>
      <c r="J322" s="199"/>
      <c r="K322" s="198"/>
      <c r="L322" s="198"/>
      <c r="M322" s="197"/>
      <c r="N322" s="190"/>
      <c r="O322" s="182"/>
      <c r="P322" s="182"/>
      <c r="Q322" s="182"/>
      <c r="R322" s="182"/>
      <c r="S322" s="182"/>
      <c r="T322" s="182"/>
      <c r="U322" s="182"/>
      <c r="V322" s="182"/>
      <c r="W322" s="182"/>
      <c r="X322" s="182"/>
      <c r="Y322" s="182"/>
      <c r="Z322" s="182"/>
    </row>
    <row r="323" spans="1:26" ht="12.75" customHeight="1" thickTop="1">
      <c r="A323" s="526"/>
      <c r="B323" s="209"/>
      <c r="C323" s="209"/>
      <c r="D323" s="209"/>
      <c r="E323" s="512"/>
      <c r="F323" s="518"/>
      <c r="G323" s="512"/>
      <c r="H323" s="513"/>
      <c r="I323" s="208"/>
      <c r="J323" s="207"/>
      <c r="K323" s="206"/>
      <c r="L323" s="206"/>
      <c r="M323" s="205"/>
      <c r="N323" s="190"/>
      <c r="O323" s="182"/>
      <c r="P323" s="182"/>
      <c r="Q323" s="182"/>
      <c r="R323" s="182"/>
      <c r="S323" s="182"/>
      <c r="T323" s="182"/>
      <c r="U323" s="182"/>
      <c r="V323" s="182"/>
      <c r="W323" s="182"/>
      <c r="X323" s="182"/>
      <c r="Y323" s="182"/>
      <c r="Z323" s="182"/>
    </row>
    <row r="324" spans="1:26" ht="12.75" customHeight="1">
      <c r="A324" s="527"/>
      <c r="B324" s="203"/>
      <c r="C324" s="203"/>
      <c r="D324" s="204"/>
      <c r="E324" s="203"/>
      <c r="F324" s="203"/>
      <c r="G324" s="514"/>
      <c r="H324" s="515"/>
      <c r="I324" s="516"/>
      <c r="J324" s="202"/>
      <c r="K324" s="202"/>
      <c r="L324" s="202"/>
      <c r="M324" s="201"/>
      <c r="N324" s="190"/>
      <c r="O324" s="182"/>
      <c r="P324" s="182"/>
      <c r="Q324" s="182"/>
      <c r="R324" s="182"/>
      <c r="S324" s="182"/>
      <c r="T324" s="182"/>
      <c r="U324" s="182"/>
      <c r="V324" s="182">
        <f>G324</f>
        <v>0</v>
      </c>
      <c r="W324" s="182"/>
      <c r="X324" s="182"/>
      <c r="Y324" s="182"/>
      <c r="Z324" s="182"/>
    </row>
    <row r="325" spans="1:26" ht="12.75" customHeight="1">
      <c r="A325" s="527"/>
      <c r="B325" s="200"/>
      <c r="C325" s="200"/>
      <c r="D325" s="200"/>
      <c r="E325" s="519"/>
      <c r="F325" s="520"/>
      <c r="G325" s="517"/>
      <c r="H325" s="515"/>
      <c r="I325" s="516"/>
      <c r="J325" s="199"/>
      <c r="K325" s="198"/>
      <c r="L325" s="198"/>
      <c r="M325" s="197"/>
      <c r="N325" s="190"/>
      <c r="O325" s="182"/>
      <c r="P325" s="182"/>
      <c r="Q325" s="182"/>
      <c r="R325" s="182"/>
      <c r="S325" s="182"/>
      <c r="T325" s="182"/>
      <c r="U325" s="182"/>
      <c r="V325" s="182"/>
      <c r="W325" s="182"/>
      <c r="X325" s="182"/>
      <c r="Y325" s="182"/>
      <c r="Z325" s="182"/>
    </row>
    <row r="326" spans="1:26" ht="12.75" customHeight="1" thickBot="1">
      <c r="A326" s="528"/>
      <c r="B326" s="203"/>
      <c r="C326" s="203"/>
      <c r="D326" s="196"/>
      <c r="E326" s="211"/>
      <c r="F326" s="210"/>
      <c r="G326" s="521"/>
      <c r="H326" s="522"/>
      <c r="I326" s="523"/>
      <c r="J326" s="199"/>
      <c r="K326" s="198"/>
      <c r="L326" s="198"/>
      <c r="M326" s="197"/>
      <c r="N326" s="190"/>
      <c r="O326" s="182"/>
      <c r="P326" s="182"/>
      <c r="Q326" s="182"/>
      <c r="R326" s="182"/>
      <c r="S326" s="182"/>
      <c r="T326" s="182"/>
      <c r="U326" s="182"/>
      <c r="V326" s="182"/>
      <c r="W326" s="182"/>
      <c r="X326" s="182"/>
      <c r="Y326" s="182"/>
      <c r="Z326" s="182"/>
    </row>
    <row r="327" spans="1:26" ht="12.75" customHeight="1" thickTop="1">
      <c r="A327" s="526"/>
      <c r="B327" s="209"/>
      <c r="C327" s="209"/>
      <c r="D327" s="209"/>
      <c r="E327" s="512"/>
      <c r="F327" s="518"/>
      <c r="G327" s="512"/>
      <c r="H327" s="513"/>
      <c r="I327" s="208"/>
      <c r="J327" s="207"/>
      <c r="K327" s="206"/>
      <c r="L327" s="206"/>
      <c r="M327" s="205"/>
      <c r="N327" s="190"/>
      <c r="O327" s="182"/>
      <c r="P327" s="182"/>
      <c r="Q327" s="182"/>
      <c r="R327" s="182"/>
      <c r="S327" s="182"/>
      <c r="T327" s="182"/>
      <c r="U327" s="182"/>
      <c r="V327" s="182"/>
      <c r="W327" s="182"/>
      <c r="X327" s="182"/>
      <c r="Y327" s="182"/>
      <c r="Z327" s="182"/>
    </row>
    <row r="328" spans="1:26" ht="12.75" customHeight="1">
      <c r="A328" s="527"/>
      <c r="B328" s="203"/>
      <c r="C328" s="203"/>
      <c r="D328" s="204"/>
      <c r="E328" s="203"/>
      <c r="F328" s="203"/>
      <c r="G328" s="514"/>
      <c r="H328" s="515"/>
      <c r="I328" s="516"/>
      <c r="J328" s="202"/>
      <c r="K328" s="202"/>
      <c r="L328" s="202"/>
      <c r="M328" s="201"/>
      <c r="N328" s="190"/>
      <c r="O328" s="182"/>
      <c r="P328" s="182"/>
      <c r="Q328" s="182"/>
      <c r="R328" s="182"/>
      <c r="S328" s="182"/>
      <c r="T328" s="182"/>
      <c r="U328" s="182"/>
      <c r="V328" s="182">
        <f>G328</f>
        <v>0</v>
      </c>
      <c r="W328" s="182"/>
      <c r="X328" s="182"/>
      <c r="Y328" s="182"/>
      <c r="Z328" s="182"/>
    </row>
    <row r="329" spans="1:26" ht="12.75" customHeight="1">
      <c r="A329" s="527"/>
      <c r="B329" s="200"/>
      <c r="C329" s="200"/>
      <c r="D329" s="200"/>
      <c r="E329" s="519"/>
      <c r="F329" s="520"/>
      <c r="G329" s="517"/>
      <c r="H329" s="515"/>
      <c r="I329" s="516"/>
      <c r="J329" s="199"/>
      <c r="K329" s="198"/>
      <c r="L329" s="198"/>
      <c r="M329" s="197"/>
      <c r="N329" s="190"/>
      <c r="O329" s="182"/>
      <c r="P329" s="182"/>
      <c r="Q329" s="182"/>
      <c r="R329" s="182"/>
      <c r="S329" s="182"/>
      <c r="T329" s="182"/>
      <c r="U329" s="182"/>
      <c r="V329" s="182"/>
      <c r="W329" s="182"/>
      <c r="X329" s="182"/>
      <c r="Y329" s="182"/>
      <c r="Z329" s="182"/>
    </row>
    <row r="330" spans="1:26" ht="12.75" customHeight="1" thickBot="1">
      <c r="A330" s="528"/>
      <c r="B330" s="203"/>
      <c r="C330" s="203"/>
      <c r="D330" s="196"/>
      <c r="E330" s="211"/>
      <c r="F330" s="210"/>
      <c r="G330" s="521"/>
      <c r="H330" s="522"/>
      <c r="I330" s="523"/>
      <c r="J330" s="199"/>
      <c r="K330" s="198"/>
      <c r="L330" s="198"/>
      <c r="M330" s="197"/>
      <c r="N330" s="190"/>
      <c r="O330" s="182"/>
      <c r="P330" s="182"/>
      <c r="Q330" s="182"/>
      <c r="R330" s="182"/>
      <c r="S330" s="182"/>
      <c r="T330" s="182"/>
      <c r="U330" s="182"/>
      <c r="V330" s="182"/>
      <c r="W330" s="182"/>
      <c r="X330" s="182"/>
      <c r="Y330" s="182"/>
      <c r="Z330" s="182"/>
    </row>
    <row r="331" spans="1:26" ht="12.75" customHeight="1" thickTop="1">
      <c r="A331" s="526"/>
      <c r="B331" s="209"/>
      <c r="C331" s="209"/>
      <c r="D331" s="209"/>
      <c r="E331" s="512"/>
      <c r="F331" s="518"/>
      <c r="G331" s="512"/>
      <c r="H331" s="513"/>
      <c r="I331" s="208"/>
      <c r="J331" s="207"/>
      <c r="K331" s="206"/>
      <c r="L331" s="206"/>
      <c r="M331" s="205"/>
      <c r="N331" s="190"/>
      <c r="O331" s="182"/>
      <c r="P331" s="182"/>
      <c r="Q331" s="182"/>
      <c r="R331" s="182"/>
      <c r="S331" s="182"/>
      <c r="T331" s="182"/>
      <c r="U331" s="182"/>
      <c r="V331" s="182"/>
      <c r="W331" s="182"/>
      <c r="X331" s="182"/>
      <c r="Y331" s="182"/>
      <c r="Z331" s="182"/>
    </row>
    <row r="332" spans="1:26" ht="12.75" customHeight="1">
      <c r="A332" s="527"/>
      <c r="B332" s="203"/>
      <c r="C332" s="203"/>
      <c r="D332" s="204"/>
      <c r="E332" s="203"/>
      <c r="F332" s="203"/>
      <c r="G332" s="514"/>
      <c r="H332" s="515"/>
      <c r="I332" s="516"/>
      <c r="J332" s="202"/>
      <c r="K332" s="202"/>
      <c r="L332" s="202"/>
      <c r="M332" s="201"/>
      <c r="N332" s="190"/>
      <c r="O332" s="182"/>
      <c r="P332" s="182"/>
      <c r="Q332" s="182"/>
      <c r="R332" s="182"/>
      <c r="S332" s="182"/>
      <c r="T332" s="182"/>
      <c r="U332" s="182"/>
      <c r="V332" s="182">
        <f>G332</f>
        <v>0</v>
      </c>
      <c r="W332" s="182"/>
      <c r="X332" s="182"/>
      <c r="Y332" s="182"/>
      <c r="Z332" s="182"/>
    </row>
    <row r="333" spans="1:26" ht="12.75" customHeight="1">
      <c r="A333" s="527"/>
      <c r="B333" s="200"/>
      <c r="C333" s="200"/>
      <c r="D333" s="200"/>
      <c r="E333" s="519"/>
      <c r="F333" s="520"/>
      <c r="G333" s="517"/>
      <c r="H333" s="515"/>
      <c r="I333" s="516"/>
      <c r="J333" s="199"/>
      <c r="K333" s="198"/>
      <c r="L333" s="198"/>
      <c r="M333" s="197"/>
      <c r="N333" s="190"/>
      <c r="O333" s="182"/>
      <c r="P333" s="182"/>
      <c r="Q333" s="182"/>
      <c r="R333" s="182"/>
      <c r="S333" s="182"/>
      <c r="T333" s="182"/>
      <c r="U333" s="182"/>
      <c r="V333" s="182"/>
      <c r="W333" s="182"/>
      <c r="X333" s="182"/>
      <c r="Y333" s="182"/>
      <c r="Z333" s="182"/>
    </row>
    <row r="334" spans="1:26" ht="12.75" customHeight="1" thickBot="1">
      <c r="A334" s="528"/>
      <c r="B334" s="203"/>
      <c r="C334" s="203"/>
      <c r="D334" s="196"/>
      <c r="E334" s="211"/>
      <c r="F334" s="210"/>
      <c r="G334" s="521"/>
      <c r="H334" s="522"/>
      <c r="I334" s="523"/>
      <c r="J334" s="199"/>
      <c r="K334" s="198"/>
      <c r="L334" s="198"/>
      <c r="M334" s="197"/>
      <c r="N334" s="190"/>
      <c r="O334" s="182"/>
      <c r="P334" s="182"/>
      <c r="Q334" s="182"/>
      <c r="R334" s="182"/>
      <c r="S334" s="182"/>
      <c r="T334" s="182"/>
      <c r="U334" s="182"/>
      <c r="V334" s="182"/>
      <c r="W334" s="182"/>
      <c r="X334" s="182"/>
      <c r="Y334" s="182"/>
      <c r="Z334" s="182"/>
    </row>
    <row r="335" spans="1:26" ht="12.75" customHeight="1" thickTop="1">
      <c r="A335" s="526"/>
      <c r="B335" s="209"/>
      <c r="C335" s="209"/>
      <c r="D335" s="209"/>
      <c r="E335" s="512"/>
      <c r="F335" s="518"/>
      <c r="G335" s="512"/>
      <c r="H335" s="513"/>
      <c r="I335" s="208"/>
      <c r="J335" s="207"/>
      <c r="K335" s="206"/>
      <c r="L335" s="206"/>
      <c r="M335" s="205"/>
      <c r="N335" s="190"/>
      <c r="O335" s="182"/>
      <c r="P335" s="182"/>
      <c r="Q335" s="182"/>
      <c r="R335" s="182"/>
      <c r="S335" s="182"/>
      <c r="T335" s="182"/>
      <c r="U335" s="182"/>
      <c r="V335" s="182"/>
      <c r="W335" s="182"/>
      <c r="X335" s="182"/>
      <c r="Y335" s="182"/>
      <c r="Z335" s="182"/>
    </row>
    <row r="336" spans="1:26" ht="12.75" customHeight="1">
      <c r="A336" s="527"/>
      <c r="B336" s="203"/>
      <c r="C336" s="203"/>
      <c r="D336" s="204"/>
      <c r="E336" s="203"/>
      <c r="F336" s="203"/>
      <c r="G336" s="514"/>
      <c r="H336" s="515"/>
      <c r="I336" s="516"/>
      <c r="J336" s="202"/>
      <c r="K336" s="202"/>
      <c r="L336" s="202"/>
      <c r="M336" s="201"/>
      <c r="N336" s="190"/>
      <c r="O336" s="182"/>
      <c r="P336" s="182"/>
      <c r="Q336" s="182"/>
      <c r="R336" s="182"/>
      <c r="S336" s="182"/>
      <c r="T336" s="182"/>
      <c r="U336" s="182"/>
      <c r="V336" s="182">
        <f>G336</f>
        <v>0</v>
      </c>
      <c r="W336" s="182"/>
      <c r="X336" s="182"/>
      <c r="Y336" s="182"/>
      <c r="Z336" s="182"/>
    </row>
    <row r="337" spans="1:26" ht="12.75" customHeight="1">
      <c r="A337" s="527"/>
      <c r="B337" s="200"/>
      <c r="C337" s="200"/>
      <c r="D337" s="200"/>
      <c r="E337" s="519"/>
      <c r="F337" s="520"/>
      <c r="G337" s="517"/>
      <c r="H337" s="515"/>
      <c r="I337" s="516"/>
      <c r="J337" s="199"/>
      <c r="K337" s="198"/>
      <c r="L337" s="198"/>
      <c r="M337" s="197"/>
      <c r="N337" s="190"/>
      <c r="O337" s="182"/>
      <c r="P337" s="182"/>
      <c r="Q337" s="182"/>
      <c r="R337" s="182"/>
      <c r="S337" s="182"/>
      <c r="T337" s="182"/>
      <c r="U337" s="182"/>
      <c r="V337" s="182"/>
      <c r="W337" s="182"/>
      <c r="X337" s="182"/>
      <c r="Y337" s="182"/>
      <c r="Z337" s="182"/>
    </row>
    <row r="338" spans="1:26" ht="12.75" customHeight="1" thickBot="1">
      <c r="A338" s="528"/>
      <c r="B338" s="203"/>
      <c r="C338" s="203"/>
      <c r="D338" s="196"/>
      <c r="E338" s="211"/>
      <c r="F338" s="210"/>
      <c r="G338" s="521"/>
      <c r="H338" s="522"/>
      <c r="I338" s="523"/>
      <c r="J338" s="199"/>
      <c r="K338" s="198"/>
      <c r="L338" s="198"/>
      <c r="M338" s="197"/>
      <c r="N338" s="190"/>
      <c r="O338" s="182"/>
      <c r="P338" s="182"/>
      <c r="Q338" s="182"/>
      <c r="R338" s="182"/>
      <c r="S338" s="182"/>
      <c r="T338" s="182"/>
      <c r="U338" s="182"/>
      <c r="V338" s="182"/>
      <c r="W338" s="182"/>
      <c r="X338" s="182"/>
      <c r="Y338" s="182"/>
      <c r="Z338" s="182"/>
    </row>
    <row r="339" spans="1:26" ht="12.75" customHeight="1" thickTop="1">
      <c r="A339" s="526"/>
      <c r="B339" s="209"/>
      <c r="C339" s="209"/>
      <c r="D339" s="209"/>
      <c r="E339" s="512"/>
      <c r="F339" s="518"/>
      <c r="G339" s="512"/>
      <c r="H339" s="513"/>
      <c r="I339" s="208"/>
      <c r="J339" s="207"/>
      <c r="K339" s="206"/>
      <c r="L339" s="206"/>
      <c r="M339" s="205"/>
      <c r="N339" s="190"/>
      <c r="O339" s="182"/>
      <c r="P339" s="182"/>
      <c r="Q339" s="182"/>
      <c r="R339" s="182"/>
      <c r="S339" s="182"/>
      <c r="T339" s="182"/>
      <c r="U339" s="182"/>
      <c r="V339" s="182"/>
      <c r="W339" s="182"/>
      <c r="X339" s="182"/>
      <c r="Y339" s="182"/>
      <c r="Z339" s="182"/>
    </row>
    <row r="340" spans="1:26" ht="12.75" customHeight="1">
      <c r="A340" s="527"/>
      <c r="B340" s="203"/>
      <c r="C340" s="203"/>
      <c r="D340" s="204"/>
      <c r="E340" s="203"/>
      <c r="F340" s="203"/>
      <c r="G340" s="514"/>
      <c r="H340" s="515"/>
      <c r="I340" s="516"/>
      <c r="J340" s="202"/>
      <c r="K340" s="202"/>
      <c r="L340" s="202"/>
      <c r="M340" s="201"/>
      <c r="N340" s="190"/>
      <c r="O340" s="182"/>
      <c r="P340" s="182"/>
      <c r="Q340" s="182"/>
      <c r="R340" s="182"/>
      <c r="S340" s="182"/>
      <c r="T340" s="182"/>
      <c r="U340" s="182"/>
      <c r="V340" s="182">
        <f>G340</f>
        <v>0</v>
      </c>
      <c r="W340" s="182"/>
      <c r="X340" s="182"/>
      <c r="Y340" s="182"/>
      <c r="Z340" s="182"/>
    </row>
    <row r="341" spans="1:26" ht="12.75" customHeight="1">
      <c r="A341" s="527"/>
      <c r="B341" s="200"/>
      <c r="C341" s="200"/>
      <c r="D341" s="200"/>
      <c r="E341" s="519"/>
      <c r="F341" s="520"/>
      <c r="G341" s="517"/>
      <c r="H341" s="515"/>
      <c r="I341" s="516"/>
      <c r="J341" s="199"/>
      <c r="K341" s="198"/>
      <c r="L341" s="198"/>
      <c r="M341" s="197"/>
      <c r="N341" s="190"/>
      <c r="O341" s="182"/>
      <c r="P341" s="182"/>
      <c r="Q341" s="182"/>
      <c r="R341" s="182"/>
      <c r="S341" s="182"/>
      <c r="T341" s="182"/>
      <c r="U341" s="182"/>
      <c r="V341" s="182"/>
      <c r="W341" s="182"/>
      <c r="X341" s="182"/>
      <c r="Y341" s="182"/>
      <c r="Z341" s="182"/>
    </row>
    <row r="342" spans="1:26" ht="12.75" customHeight="1" thickBot="1">
      <c r="A342" s="528"/>
      <c r="B342" s="203"/>
      <c r="C342" s="203"/>
      <c r="D342" s="196"/>
      <c r="E342" s="211"/>
      <c r="F342" s="210"/>
      <c r="G342" s="521"/>
      <c r="H342" s="522"/>
      <c r="I342" s="523"/>
      <c r="J342" s="199"/>
      <c r="K342" s="198"/>
      <c r="L342" s="198"/>
      <c r="M342" s="197"/>
      <c r="N342" s="190"/>
      <c r="O342" s="182"/>
      <c r="P342" s="182"/>
      <c r="Q342" s="182"/>
      <c r="R342" s="182"/>
      <c r="S342" s="182"/>
      <c r="T342" s="182"/>
      <c r="U342" s="182"/>
      <c r="V342" s="182"/>
      <c r="W342" s="182"/>
      <c r="X342" s="182"/>
      <c r="Y342" s="182"/>
      <c r="Z342" s="182"/>
    </row>
    <row r="343" spans="1:26" ht="12.75" customHeight="1" thickTop="1">
      <c r="A343" s="526"/>
      <c r="B343" s="209"/>
      <c r="C343" s="209"/>
      <c r="D343" s="209"/>
      <c r="E343" s="512"/>
      <c r="F343" s="518"/>
      <c r="G343" s="512"/>
      <c r="H343" s="513"/>
      <c r="I343" s="208"/>
      <c r="J343" s="207"/>
      <c r="K343" s="206"/>
      <c r="L343" s="206"/>
      <c r="M343" s="205"/>
      <c r="N343" s="190"/>
      <c r="O343" s="182"/>
      <c r="P343" s="182"/>
      <c r="Q343" s="182"/>
      <c r="R343" s="182"/>
      <c r="S343" s="182"/>
      <c r="T343" s="182"/>
      <c r="U343" s="182"/>
      <c r="V343" s="182"/>
      <c r="W343" s="182"/>
      <c r="X343" s="182"/>
      <c r="Y343" s="182"/>
      <c r="Z343" s="182"/>
    </row>
    <row r="344" spans="1:26" ht="12.75" customHeight="1">
      <c r="A344" s="527"/>
      <c r="B344" s="203"/>
      <c r="C344" s="203"/>
      <c r="D344" s="204"/>
      <c r="E344" s="203"/>
      <c r="F344" s="203"/>
      <c r="G344" s="514"/>
      <c r="H344" s="515"/>
      <c r="I344" s="516"/>
      <c r="J344" s="202"/>
      <c r="K344" s="202"/>
      <c r="L344" s="202"/>
      <c r="M344" s="201"/>
      <c r="N344" s="190"/>
      <c r="O344" s="182"/>
      <c r="P344" s="182"/>
      <c r="Q344" s="182"/>
      <c r="R344" s="182"/>
      <c r="S344" s="182"/>
      <c r="T344" s="182"/>
      <c r="U344" s="182"/>
      <c r="V344" s="182">
        <f>G344</f>
        <v>0</v>
      </c>
      <c r="W344" s="182"/>
      <c r="X344" s="182"/>
      <c r="Y344" s="182"/>
      <c r="Z344" s="182"/>
    </row>
    <row r="345" spans="1:26" ht="12.75" customHeight="1">
      <c r="A345" s="527"/>
      <c r="B345" s="200"/>
      <c r="C345" s="200"/>
      <c r="D345" s="200"/>
      <c r="E345" s="519"/>
      <c r="F345" s="520"/>
      <c r="G345" s="517"/>
      <c r="H345" s="515"/>
      <c r="I345" s="516"/>
      <c r="J345" s="199"/>
      <c r="K345" s="198"/>
      <c r="L345" s="198"/>
      <c r="M345" s="197"/>
      <c r="N345" s="190"/>
      <c r="O345" s="182"/>
      <c r="P345" s="182"/>
      <c r="Q345" s="182"/>
      <c r="R345" s="182"/>
      <c r="S345" s="182"/>
      <c r="T345" s="182"/>
      <c r="U345" s="182"/>
      <c r="V345" s="182"/>
      <c r="W345" s="182"/>
      <c r="X345" s="182"/>
      <c r="Y345" s="182"/>
      <c r="Z345" s="182"/>
    </row>
    <row r="346" spans="1:26" ht="12.75" customHeight="1" thickBot="1">
      <c r="A346" s="528"/>
      <c r="B346" s="203"/>
      <c r="C346" s="203"/>
      <c r="D346" s="196"/>
      <c r="E346" s="211"/>
      <c r="F346" s="210"/>
      <c r="G346" s="521"/>
      <c r="H346" s="522"/>
      <c r="I346" s="523"/>
      <c r="J346" s="199"/>
      <c r="K346" s="198"/>
      <c r="L346" s="198"/>
      <c r="M346" s="197"/>
      <c r="N346" s="190"/>
      <c r="O346" s="182"/>
      <c r="P346" s="182"/>
      <c r="Q346" s="182"/>
      <c r="R346" s="182"/>
      <c r="S346" s="182"/>
      <c r="T346" s="182"/>
      <c r="U346" s="182"/>
      <c r="V346" s="182"/>
      <c r="W346" s="182"/>
      <c r="X346" s="182"/>
      <c r="Y346" s="182"/>
      <c r="Z346" s="182"/>
    </row>
    <row r="347" spans="1:26" ht="12.75" customHeight="1" thickTop="1">
      <c r="A347" s="526"/>
      <c r="B347" s="209"/>
      <c r="C347" s="209"/>
      <c r="D347" s="209"/>
      <c r="E347" s="512"/>
      <c r="F347" s="518"/>
      <c r="G347" s="512"/>
      <c r="H347" s="513"/>
      <c r="I347" s="208"/>
      <c r="J347" s="207"/>
      <c r="K347" s="206"/>
      <c r="L347" s="206"/>
      <c r="M347" s="205"/>
      <c r="N347" s="190"/>
      <c r="O347" s="182"/>
      <c r="P347" s="182"/>
      <c r="Q347" s="182"/>
      <c r="R347" s="182"/>
      <c r="S347" s="182"/>
      <c r="T347" s="182"/>
      <c r="U347" s="182"/>
      <c r="V347" s="182"/>
      <c r="W347" s="182"/>
      <c r="X347" s="182"/>
      <c r="Y347" s="182"/>
      <c r="Z347" s="182"/>
    </row>
    <row r="348" spans="1:26" ht="12.75" customHeight="1">
      <c r="A348" s="527"/>
      <c r="B348" s="203"/>
      <c r="C348" s="203"/>
      <c r="D348" s="204"/>
      <c r="E348" s="203"/>
      <c r="F348" s="203"/>
      <c r="G348" s="514"/>
      <c r="H348" s="515"/>
      <c r="I348" s="516"/>
      <c r="J348" s="202"/>
      <c r="K348" s="202"/>
      <c r="L348" s="202"/>
      <c r="M348" s="201"/>
      <c r="N348" s="190"/>
      <c r="O348" s="182"/>
      <c r="P348" s="182"/>
      <c r="Q348" s="182"/>
      <c r="R348" s="182"/>
      <c r="S348" s="182"/>
      <c r="T348" s="182"/>
      <c r="U348" s="182"/>
      <c r="V348" s="182">
        <f>G348</f>
        <v>0</v>
      </c>
      <c r="W348" s="182"/>
      <c r="X348" s="182"/>
      <c r="Y348" s="182"/>
      <c r="Z348" s="182"/>
    </row>
    <row r="349" spans="1:26" ht="12.75" customHeight="1">
      <c r="A349" s="527"/>
      <c r="B349" s="200"/>
      <c r="C349" s="200"/>
      <c r="D349" s="200"/>
      <c r="E349" s="519"/>
      <c r="F349" s="520"/>
      <c r="G349" s="517"/>
      <c r="H349" s="515"/>
      <c r="I349" s="516"/>
      <c r="J349" s="199"/>
      <c r="K349" s="198"/>
      <c r="L349" s="198"/>
      <c r="M349" s="197"/>
      <c r="N349" s="190"/>
      <c r="O349" s="182"/>
      <c r="P349" s="182"/>
      <c r="Q349" s="182"/>
      <c r="R349" s="182"/>
      <c r="S349" s="182"/>
      <c r="T349" s="182"/>
      <c r="U349" s="182"/>
      <c r="V349" s="182"/>
      <c r="W349" s="182"/>
      <c r="X349" s="182"/>
      <c r="Y349" s="182"/>
      <c r="Z349" s="182"/>
    </row>
    <row r="350" spans="1:26" ht="12.75" customHeight="1" thickBot="1">
      <c r="A350" s="528"/>
      <c r="B350" s="203"/>
      <c r="C350" s="203"/>
      <c r="D350" s="196"/>
      <c r="E350" s="211"/>
      <c r="F350" s="210"/>
      <c r="G350" s="521"/>
      <c r="H350" s="522"/>
      <c r="I350" s="523"/>
      <c r="J350" s="199"/>
      <c r="K350" s="198"/>
      <c r="L350" s="198"/>
      <c r="M350" s="197"/>
      <c r="N350" s="190"/>
      <c r="O350" s="182"/>
      <c r="P350" s="182"/>
      <c r="Q350" s="182"/>
      <c r="R350" s="182"/>
      <c r="S350" s="182"/>
      <c r="T350" s="182"/>
      <c r="U350" s="182"/>
      <c r="V350" s="182"/>
      <c r="W350" s="182"/>
      <c r="X350" s="182"/>
      <c r="Y350" s="182"/>
      <c r="Z350" s="182"/>
    </row>
    <row r="351" spans="1:26" ht="12.75" customHeight="1" thickTop="1">
      <c r="A351" s="526"/>
      <c r="B351" s="209"/>
      <c r="C351" s="209"/>
      <c r="D351" s="209"/>
      <c r="E351" s="512"/>
      <c r="F351" s="518"/>
      <c r="G351" s="512"/>
      <c r="H351" s="513"/>
      <c r="I351" s="208"/>
      <c r="J351" s="207"/>
      <c r="K351" s="206"/>
      <c r="L351" s="206"/>
      <c r="M351" s="205"/>
      <c r="N351" s="190"/>
      <c r="O351" s="182"/>
      <c r="P351" s="182"/>
      <c r="Q351" s="182"/>
      <c r="R351" s="182"/>
      <c r="S351" s="182"/>
      <c r="T351" s="182"/>
      <c r="U351" s="182"/>
      <c r="V351" s="182"/>
      <c r="W351" s="182"/>
      <c r="X351" s="182"/>
      <c r="Y351" s="182"/>
      <c r="Z351" s="182"/>
    </row>
    <row r="352" spans="1:26" ht="12.75" customHeight="1">
      <c r="A352" s="527"/>
      <c r="B352" s="203"/>
      <c r="C352" s="203"/>
      <c r="D352" s="204"/>
      <c r="E352" s="203"/>
      <c r="F352" s="203"/>
      <c r="G352" s="514"/>
      <c r="H352" s="515"/>
      <c r="I352" s="516"/>
      <c r="J352" s="202"/>
      <c r="K352" s="202"/>
      <c r="L352" s="202"/>
      <c r="M352" s="201"/>
      <c r="N352" s="190"/>
      <c r="O352" s="182"/>
      <c r="P352" s="182"/>
      <c r="Q352" s="182"/>
      <c r="R352" s="182"/>
      <c r="S352" s="182"/>
      <c r="T352" s="182"/>
      <c r="U352" s="182"/>
      <c r="V352" s="182">
        <f>G352</f>
        <v>0</v>
      </c>
      <c r="W352" s="182"/>
      <c r="X352" s="182"/>
      <c r="Y352" s="182"/>
      <c r="Z352" s="182"/>
    </row>
    <row r="353" spans="1:26" ht="12.75" customHeight="1">
      <c r="A353" s="527"/>
      <c r="B353" s="200"/>
      <c r="C353" s="200"/>
      <c r="D353" s="200"/>
      <c r="E353" s="519"/>
      <c r="F353" s="520"/>
      <c r="G353" s="517"/>
      <c r="H353" s="515"/>
      <c r="I353" s="516"/>
      <c r="J353" s="199"/>
      <c r="K353" s="198"/>
      <c r="L353" s="198"/>
      <c r="M353" s="197"/>
      <c r="N353" s="190"/>
      <c r="O353" s="182"/>
      <c r="P353" s="182"/>
      <c r="Q353" s="182"/>
      <c r="R353" s="182"/>
      <c r="S353" s="182"/>
      <c r="T353" s="182"/>
      <c r="U353" s="182"/>
      <c r="V353" s="182"/>
      <c r="W353" s="182"/>
      <c r="X353" s="182"/>
      <c r="Y353" s="182"/>
      <c r="Z353" s="182"/>
    </row>
    <row r="354" spans="1:26" ht="12.75" customHeight="1" thickBot="1">
      <c r="A354" s="528"/>
      <c r="B354" s="203"/>
      <c r="C354" s="203"/>
      <c r="D354" s="196"/>
      <c r="E354" s="211"/>
      <c r="F354" s="210"/>
      <c r="G354" s="521"/>
      <c r="H354" s="522"/>
      <c r="I354" s="523"/>
      <c r="J354" s="199"/>
      <c r="K354" s="198"/>
      <c r="L354" s="198"/>
      <c r="M354" s="197"/>
      <c r="N354" s="190"/>
      <c r="O354" s="182"/>
      <c r="P354" s="182"/>
      <c r="Q354" s="182"/>
      <c r="R354" s="182"/>
      <c r="S354" s="182"/>
      <c r="T354" s="182"/>
      <c r="U354" s="182"/>
      <c r="V354" s="182"/>
      <c r="W354" s="182"/>
      <c r="X354" s="182"/>
      <c r="Y354" s="182"/>
      <c r="Z354" s="182"/>
    </row>
    <row r="355" spans="1:26" ht="12.75" customHeight="1" thickTop="1">
      <c r="A355" s="526"/>
      <c r="B355" s="209"/>
      <c r="C355" s="209"/>
      <c r="D355" s="209"/>
      <c r="E355" s="512"/>
      <c r="F355" s="518"/>
      <c r="G355" s="512"/>
      <c r="H355" s="513"/>
      <c r="I355" s="208"/>
      <c r="J355" s="207"/>
      <c r="K355" s="206"/>
      <c r="L355" s="206"/>
      <c r="M355" s="205"/>
      <c r="N355" s="190"/>
      <c r="O355" s="182"/>
      <c r="P355" s="182"/>
      <c r="Q355" s="182"/>
      <c r="R355" s="182"/>
      <c r="S355" s="182"/>
      <c r="T355" s="182"/>
      <c r="U355" s="182"/>
      <c r="V355" s="182"/>
      <c r="W355" s="182"/>
      <c r="X355" s="182"/>
      <c r="Y355" s="182"/>
      <c r="Z355" s="182"/>
    </row>
    <row r="356" spans="1:26" ht="12.75" customHeight="1">
      <c r="A356" s="527"/>
      <c r="B356" s="203"/>
      <c r="C356" s="203"/>
      <c r="D356" s="204"/>
      <c r="E356" s="203"/>
      <c r="F356" s="203"/>
      <c r="G356" s="514"/>
      <c r="H356" s="515"/>
      <c r="I356" s="516"/>
      <c r="J356" s="202"/>
      <c r="K356" s="202"/>
      <c r="L356" s="202"/>
      <c r="M356" s="201"/>
      <c r="N356" s="190"/>
      <c r="O356" s="182"/>
      <c r="P356" s="182"/>
      <c r="Q356" s="182"/>
      <c r="R356" s="182"/>
      <c r="S356" s="182"/>
      <c r="T356" s="182"/>
      <c r="U356" s="182"/>
      <c r="V356" s="182">
        <f>G356</f>
        <v>0</v>
      </c>
      <c r="W356" s="182"/>
      <c r="X356" s="182"/>
      <c r="Y356" s="182"/>
      <c r="Z356" s="182"/>
    </row>
    <row r="357" spans="1:26" ht="12.75" customHeight="1">
      <c r="A357" s="527"/>
      <c r="B357" s="200"/>
      <c r="C357" s="200"/>
      <c r="D357" s="200"/>
      <c r="E357" s="519"/>
      <c r="F357" s="520"/>
      <c r="G357" s="517"/>
      <c r="H357" s="515"/>
      <c r="I357" s="516"/>
      <c r="J357" s="199"/>
      <c r="K357" s="198"/>
      <c r="L357" s="198"/>
      <c r="M357" s="197"/>
      <c r="N357" s="190"/>
      <c r="O357" s="182"/>
      <c r="P357" s="182"/>
      <c r="Q357" s="182"/>
      <c r="R357" s="182"/>
      <c r="S357" s="182"/>
      <c r="T357" s="182"/>
      <c r="U357" s="182"/>
      <c r="V357" s="182"/>
      <c r="W357" s="182"/>
      <c r="X357" s="182"/>
      <c r="Y357" s="182"/>
      <c r="Z357" s="182"/>
    </row>
    <row r="358" spans="1:26" ht="12.75" customHeight="1" thickBot="1">
      <c r="A358" s="528"/>
      <c r="B358" s="203"/>
      <c r="C358" s="203"/>
      <c r="D358" s="196"/>
      <c r="E358" s="211"/>
      <c r="F358" s="210"/>
      <c r="G358" s="521"/>
      <c r="H358" s="522"/>
      <c r="I358" s="523"/>
      <c r="J358" s="199"/>
      <c r="K358" s="198"/>
      <c r="L358" s="198"/>
      <c r="M358" s="197"/>
      <c r="N358" s="190"/>
      <c r="O358" s="182"/>
      <c r="P358" s="182"/>
      <c r="Q358" s="182"/>
      <c r="R358" s="182"/>
      <c r="S358" s="182"/>
      <c r="T358" s="182"/>
      <c r="U358" s="182"/>
      <c r="V358" s="182"/>
      <c r="W358" s="182"/>
      <c r="X358" s="182"/>
      <c r="Y358" s="182"/>
      <c r="Z358" s="182"/>
    </row>
    <row r="359" spans="1:26" ht="12.75" customHeight="1" thickTop="1">
      <c r="A359" s="526"/>
      <c r="B359" s="209"/>
      <c r="C359" s="209"/>
      <c r="D359" s="209"/>
      <c r="E359" s="512"/>
      <c r="F359" s="518"/>
      <c r="G359" s="512"/>
      <c r="H359" s="513"/>
      <c r="I359" s="208"/>
      <c r="J359" s="207"/>
      <c r="K359" s="206"/>
      <c r="L359" s="206"/>
      <c r="M359" s="205"/>
      <c r="N359" s="190"/>
      <c r="O359" s="182"/>
      <c r="P359" s="182"/>
      <c r="Q359" s="182"/>
      <c r="R359" s="182"/>
      <c r="S359" s="182"/>
      <c r="T359" s="182"/>
      <c r="U359" s="182"/>
      <c r="V359" s="182"/>
      <c r="W359" s="182"/>
      <c r="X359" s="182"/>
      <c r="Y359" s="182"/>
      <c r="Z359" s="182"/>
    </row>
    <row r="360" spans="1:26" ht="12.75" customHeight="1">
      <c r="A360" s="527"/>
      <c r="B360" s="203"/>
      <c r="C360" s="203"/>
      <c r="D360" s="204"/>
      <c r="E360" s="203"/>
      <c r="F360" s="203"/>
      <c r="G360" s="514"/>
      <c r="H360" s="515"/>
      <c r="I360" s="516"/>
      <c r="J360" s="202"/>
      <c r="K360" s="202"/>
      <c r="L360" s="202"/>
      <c r="M360" s="201"/>
      <c r="N360" s="190"/>
      <c r="O360" s="182"/>
      <c r="P360" s="182"/>
      <c r="Q360" s="182"/>
      <c r="R360" s="182"/>
      <c r="S360" s="182"/>
      <c r="T360" s="182"/>
      <c r="U360" s="182"/>
      <c r="V360" s="182">
        <f>G360</f>
        <v>0</v>
      </c>
      <c r="W360" s="182"/>
      <c r="X360" s="182"/>
      <c r="Y360" s="182"/>
      <c r="Z360" s="182"/>
    </row>
    <row r="361" spans="1:26" ht="12.75" customHeight="1">
      <c r="A361" s="527"/>
      <c r="B361" s="200"/>
      <c r="C361" s="200"/>
      <c r="D361" s="200"/>
      <c r="E361" s="519"/>
      <c r="F361" s="520"/>
      <c r="G361" s="517"/>
      <c r="H361" s="515"/>
      <c r="I361" s="516"/>
      <c r="J361" s="199"/>
      <c r="K361" s="198"/>
      <c r="L361" s="198"/>
      <c r="M361" s="197"/>
      <c r="N361" s="190"/>
      <c r="O361" s="182"/>
      <c r="P361" s="182"/>
      <c r="Q361" s="182"/>
      <c r="R361" s="182"/>
      <c r="S361" s="182"/>
      <c r="T361" s="182"/>
      <c r="U361" s="182"/>
      <c r="V361" s="182"/>
      <c r="W361" s="182"/>
      <c r="X361" s="182"/>
      <c r="Y361" s="182"/>
      <c r="Z361" s="182"/>
    </row>
    <row r="362" spans="1:26" ht="12.75" customHeight="1" thickBot="1">
      <c r="A362" s="528"/>
      <c r="B362" s="203"/>
      <c r="C362" s="203"/>
      <c r="D362" s="196"/>
      <c r="E362" s="211"/>
      <c r="F362" s="210"/>
      <c r="G362" s="521"/>
      <c r="H362" s="522"/>
      <c r="I362" s="523"/>
      <c r="J362" s="199"/>
      <c r="K362" s="198"/>
      <c r="L362" s="198"/>
      <c r="M362" s="197"/>
      <c r="N362" s="190"/>
      <c r="O362" s="182"/>
      <c r="P362" s="182"/>
      <c r="Q362" s="182"/>
      <c r="R362" s="182"/>
      <c r="S362" s="182"/>
      <c r="T362" s="182"/>
      <c r="U362" s="182"/>
      <c r="V362" s="182"/>
      <c r="W362" s="182"/>
      <c r="X362" s="182"/>
      <c r="Y362" s="182"/>
      <c r="Z362" s="182"/>
    </row>
    <row r="363" spans="1:26" ht="12.75" customHeight="1" thickTop="1">
      <c r="A363" s="526"/>
      <c r="B363" s="209"/>
      <c r="C363" s="209"/>
      <c r="D363" s="209"/>
      <c r="E363" s="512"/>
      <c r="F363" s="518"/>
      <c r="G363" s="512"/>
      <c r="H363" s="513"/>
      <c r="I363" s="208"/>
      <c r="J363" s="207"/>
      <c r="K363" s="206"/>
      <c r="L363" s="206"/>
      <c r="M363" s="205"/>
      <c r="N363" s="190"/>
      <c r="O363" s="182"/>
      <c r="P363" s="182"/>
      <c r="Q363" s="182"/>
      <c r="R363" s="182"/>
      <c r="S363" s="182"/>
      <c r="T363" s="182"/>
      <c r="U363" s="182"/>
      <c r="V363" s="182"/>
      <c r="W363" s="182"/>
      <c r="X363" s="182"/>
      <c r="Y363" s="182"/>
      <c r="Z363" s="182"/>
    </row>
    <row r="364" spans="1:26" ht="12.75" customHeight="1">
      <c r="A364" s="527"/>
      <c r="B364" s="203"/>
      <c r="C364" s="203"/>
      <c r="D364" s="204"/>
      <c r="E364" s="203"/>
      <c r="F364" s="203"/>
      <c r="G364" s="514"/>
      <c r="H364" s="515"/>
      <c r="I364" s="516"/>
      <c r="J364" s="202"/>
      <c r="K364" s="202"/>
      <c r="L364" s="202"/>
      <c r="M364" s="201"/>
      <c r="N364" s="190"/>
      <c r="O364" s="182"/>
      <c r="P364" s="182"/>
      <c r="Q364" s="182"/>
      <c r="R364" s="182"/>
      <c r="S364" s="182"/>
      <c r="T364" s="182"/>
      <c r="U364" s="182"/>
      <c r="V364" s="182">
        <f>G364</f>
        <v>0</v>
      </c>
      <c r="W364" s="182"/>
      <c r="X364" s="182"/>
      <c r="Y364" s="182"/>
      <c r="Z364" s="182"/>
    </row>
    <row r="365" spans="1:26" ht="12.75" customHeight="1">
      <c r="A365" s="527"/>
      <c r="B365" s="200"/>
      <c r="C365" s="200"/>
      <c r="D365" s="200"/>
      <c r="E365" s="519"/>
      <c r="F365" s="520"/>
      <c r="G365" s="517"/>
      <c r="H365" s="515"/>
      <c r="I365" s="516"/>
      <c r="J365" s="199"/>
      <c r="K365" s="198"/>
      <c r="L365" s="198"/>
      <c r="M365" s="197"/>
      <c r="N365" s="190"/>
      <c r="O365" s="182"/>
      <c r="P365" s="182"/>
      <c r="Q365" s="182"/>
      <c r="R365" s="182"/>
      <c r="S365" s="182"/>
      <c r="T365" s="182"/>
      <c r="U365" s="182"/>
      <c r="V365" s="182"/>
      <c r="W365" s="182"/>
      <c r="X365" s="182"/>
      <c r="Y365" s="182"/>
      <c r="Z365" s="182"/>
    </row>
    <row r="366" spans="1:26" ht="12.75" customHeight="1" thickBot="1">
      <c r="A366" s="528"/>
      <c r="B366" s="203"/>
      <c r="C366" s="203"/>
      <c r="D366" s="196"/>
      <c r="E366" s="211"/>
      <c r="F366" s="210"/>
      <c r="G366" s="521"/>
      <c r="H366" s="522"/>
      <c r="I366" s="523"/>
      <c r="J366" s="199"/>
      <c r="K366" s="198"/>
      <c r="L366" s="198"/>
      <c r="M366" s="197"/>
      <c r="N366" s="190"/>
      <c r="O366" s="182"/>
      <c r="P366" s="182"/>
      <c r="Q366" s="182"/>
      <c r="R366" s="182"/>
      <c r="S366" s="182"/>
      <c r="T366" s="182"/>
      <c r="U366" s="182"/>
      <c r="V366" s="182"/>
      <c r="W366" s="182"/>
      <c r="X366" s="182"/>
      <c r="Y366" s="182"/>
      <c r="Z366" s="182"/>
    </row>
    <row r="367" spans="1:26" ht="12.75" customHeight="1" thickTop="1">
      <c r="A367" s="526"/>
      <c r="B367" s="209"/>
      <c r="C367" s="209"/>
      <c r="D367" s="209"/>
      <c r="E367" s="512"/>
      <c r="F367" s="518"/>
      <c r="G367" s="512"/>
      <c r="H367" s="513"/>
      <c r="I367" s="208"/>
      <c r="J367" s="207"/>
      <c r="K367" s="206"/>
      <c r="L367" s="206"/>
      <c r="M367" s="205"/>
      <c r="N367" s="190"/>
      <c r="O367" s="182"/>
      <c r="P367" s="182"/>
      <c r="Q367" s="182"/>
      <c r="R367" s="182"/>
      <c r="S367" s="182"/>
      <c r="T367" s="182"/>
      <c r="U367" s="182"/>
      <c r="V367" s="182"/>
      <c r="W367" s="182"/>
      <c r="X367" s="182"/>
      <c r="Y367" s="182"/>
      <c r="Z367" s="182"/>
    </row>
    <row r="368" spans="1:26" ht="12.75" customHeight="1">
      <c r="A368" s="527"/>
      <c r="B368" s="203"/>
      <c r="C368" s="203"/>
      <c r="D368" s="204"/>
      <c r="E368" s="203"/>
      <c r="F368" s="203"/>
      <c r="G368" s="514"/>
      <c r="H368" s="515"/>
      <c r="I368" s="516"/>
      <c r="J368" s="202"/>
      <c r="K368" s="202"/>
      <c r="L368" s="202"/>
      <c r="M368" s="201"/>
      <c r="N368" s="190"/>
      <c r="O368" s="182"/>
      <c r="P368" s="182"/>
      <c r="Q368" s="182"/>
      <c r="R368" s="182"/>
      <c r="S368" s="182"/>
      <c r="T368" s="182"/>
      <c r="U368" s="182"/>
      <c r="V368" s="182">
        <f>G368</f>
        <v>0</v>
      </c>
      <c r="W368" s="182"/>
      <c r="X368" s="182"/>
      <c r="Y368" s="182"/>
      <c r="Z368" s="182"/>
    </row>
    <row r="369" spans="1:26" ht="12.75" customHeight="1">
      <c r="A369" s="527"/>
      <c r="B369" s="200"/>
      <c r="C369" s="200"/>
      <c r="D369" s="200"/>
      <c r="E369" s="519"/>
      <c r="F369" s="520"/>
      <c r="G369" s="517"/>
      <c r="H369" s="515"/>
      <c r="I369" s="516"/>
      <c r="J369" s="199"/>
      <c r="K369" s="198"/>
      <c r="L369" s="198"/>
      <c r="M369" s="197"/>
      <c r="N369" s="190"/>
      <c r="O369" s="182"/>
      <c r="P369" s="182"/>
      <c r="Q369" s="182"/>
      <c r="R369" s="182"/>
      <c r="S369" s="182"/>
      <c r="T369" s="182"/>
      <c r="U369" s="182"/>
      <c r="V369" s="182"/>
      <c r="W369" s="182"/>
      <c r="X369" s="182"/>
      <c r="Y369" s="182"/>
      <c r="Z369" s="182"/>
    </row>
    <row r="370" spans="1:26" ht="12.75" customHeight="1" thickBot="1">
      <c r="A370" s="528"/>
      <c r="B370" s="203"/>
      <c r="C370" s="203"/>
      <c r="D370" s="196"/>
      <c r="E370" s="211"/>
      <c r="F370" s="210"/>
      <c r="G370" s="521"/>
      <c r="H370" s="522"/>
      <c r="I370" s="523"/>
      <c r="J370" s="199"/>
      <c r="K370" s="198"/>
      <c r="L370" s="198"/>
      <c r="M370" s="197"/>
      <c r="N370" s="190"/>
      <c r="O370" s="182"/>
      <c r="P370" s="182"/>
      <c r="Q370" s="182"/>
      <c r="R370" s="182"/>
      <c r="S370" s="182"/>
      <c r="T370" s="182"/>
      <c r="U370" s="182"/>
      <c r="V370" s="182"/>
      <c r="W370" s="182"/>
      <c r="X370" s="182"/>
      <c r="Y370" s="182"/>
      <c r="Z370" s="182"/>
    </row>
    <row r="371" spans="1:26" ht="12.75" customHeight="1" thickTop="1">
      <c r="A371" s="526"/>
      <c r="B371" s="209"/>
      <c r="C371" s="209"/>
      <c r="D371" s="209"/>
      <c r="E371" s="512"/>
      <c r="F371" s="518"/>
      <c r="G371" s="512"/>
      <c r="H371" s="513"/>
      <c r="I371" s="208"/>
      <c r="J371" s="207"/>
      <c r="K371" s="206"/>
      <c r="L371" s="206"/>
      <c r="M371" s="205"/>
      <c r="N371" s="190"/>
      <c r="O371" s="182"/>
      <c r="P371" s="182"/>
      <c r="Q371" s="182"/>
      <c r="R371" s="182"/>
      <c r="S371" s="182"/>
      <c r="T371" s="182"/>
      <c r="U371" s="182"/>
      <c r="V371" s="182"/>
      <c r="W371" s="182"/>
      <c r="X371" s="182"/>
      <c r="Y371" s="182"/>
      <c r="Z371" s="182"/>
    </row>
    <row r="372" spans="1:26" ht="12.75" customHeight="1">
      <c r="A372" s="527"/>
      <c r="B372" s="203"/>
      <c r="C372" s="203"/>
      <c r="D372" s="204"/>
      <c r="E372" s="203"/>
      <c r="F372" s="203"/>
      <c r="G372" s="514"/>
      <c r="H372" s="515"/>
      <c r="I372" s="516"/>
      <c r="J372" s="202"/>
      <c r="K372" s="202"/>
      <c r="L372" s="202"/>
      <c r="M372" s="201"/>
      <c r="N372" s="190"/>
      <c r="O372" s="182"/>
      <c r="P372" s="182"/>
      <c r="Q372" s="182"/>
      <c r="R372" s="182"/>
      <c r="S372" s="182"/>
      <c r="T372" s="182"/>
      <c r="U372" s="182"/>
      <c r="V372" s="182">
        <f>G372</f>
        <v>0</v>
      </c>
      <c r="W372" s="182"/>
      <c r="X372" s="182"/>
      <c r="Y372" s="182"/>
      <c r="Z372" s="182"/>
    </row>
    <row r="373" spans="1:26" ht="12.75" customHeight="1">
      <c r="A373" s="527"/>
      <c r="B373" s="200"/>
      <c r="C373" s="200"/>
      <c r="D373" s="200"/>
      <c r="E373" s="519"/>
      <c r="F373" s="520"/>
      <c r="G373" s="517"/>
      <c r="H373" s="515"/>
      <c r="I373" s="516"/>
      <c r="J373" s="199"/>
      <c r="K373" s="198"/>
      <c r="L373" s="198"/>
      <c r="M373" s="197"/>
      <c r="N373" s="190"/>
      <c r="O373" s="182"/>
      <c r="P373" s="182"/>
      <c r="Q373" s="182"/>
      <c r="R373" s="182"/>
      <c r="S373" s="182"/>
      <c r="T373" s="182"/>
      <c r="U373" s="182"/>
      <c r="V373" s="182"/>
      <c r="W373" s="182"/>
      <c r="X373" s="182"/>
      <c r="Y373" s="182"/>
      <c r="Z373" s="182"/>
    </row>
    <row r="374" spans="1:26" ht="12.75" customHeight="1" thickBot="1">
      <c r="A374" s="528"/>
      <c r="B374" s="203"/>
      <c r="C374" s="203"/>
      <c r="D374" s="196"/>
      <c r="E374" s="211"/>
      <c r="F374" s="210"/>
      <c r="G374" s="521"/>
      <c r="H374" s="522"/>
      <c r="I374" s="523"/>
      <c r="J374" s="199"/>
      <c r="K374" s="198"/>
      <c r="L374" s="198"/>
      <c r="M374" s="197"/>
      <c r="N374" s="190"/>
      <c r="O374" s="182"/>
      <c r="P374" s="182"/>
      <c r="Q374" s="182"/>
      <c r="R374" s="182"/>
      <c r="S374" s="182"/>
      <c r="T374" s="182"/>
      <c r="U374" s="182"/>
      <c r="V374" s="182"/>
      <c r="W374" s="182"/>
      <c r="X374" s="182"/>
      <c r="Y374" s="182"/>
      <c r="Z374" s="182"/>
    </row>
    <row r="375" spans="1:26" ht="12.75" customHeight="1" thickTop="1">
      <c r="A375" s="526"/>
      <c r="B375" s="209"/>
      <c r="C375" s="209"/>
      <c r="D375" s="209"/>
      <c r="E375" s="512"/>
      <c r="F375" s="518"/>
      <c r="G375" s="512"/>
      <c r="H375" s="513"/>
      <c r="I375" s="208"/>
      <c r="J375" s="207"/>
      <c r="K375" s="206"/>
      <c r="L375" s="206"/>
      <c r="M375" s="205"/>
      <c r="N375" s="190"/>
      <c r="O375" s="182"/>
      <c r="P375" s="182"/>
      <c r="Q375" s="182"/>
      <c r="R375" s="182"/>
      <c r="S375" s="182"/>
      <c r="T375" s="182"/>
      <c r="U375" s="182"/>
      <c r="V375" s="182"/>
      <c r="W375" s="182"/>
      <c r="X375" s="182"/>
      <c r="Y375" s="182"/>
      <c r="Z375" s="182"/>
    </row>
    <row r="376" spans="1:26" ht="12.75" customHeight="1">
      <c r="A376" s="527"/>
      <c r="B376" s="203"/>
      <c r="C376" s="203"/>
      <c r="D376" s="204"/>
      <c r="E376" s="203"/>
      <c r="F376" s="203"/>
      <c r="G376" s="514"/>
      <c r="H376" s="515"/>
      <c r="I376" s="516"/>
      <c r="J376" s="202"/>
      <c r="K376" s="202"/>
      <c r="L376" s="202"/>
      <c r="M376" s="201"/>
      <c r="N376" s="190"/>
      <c r="O376" s="182"/>
      <c r="P376" s="182"/>
      <c r="Q376" s="182"/>
      <c r="R376" s="182"/>
      <c r="S376" s="182"/>
      <c r="T376" s="182"/>
      <c r="U376" s="182"/>
      <c r="V376" s="182">
        <f>G376</f>
        <v>0</v>
      </c>
      <c r="W376" s="182"/>
      <c r="X376" s="182"/>
      <c r="Y376" s="182"/>
      <c r="Z376" s="182"/>
    </row>
    <row r="377" spans="1:26" ht="12.75" customHeight="1">
      <c r="A377" s="527"/>
      <c r="B377" s="200"/>
      <c r="C377" s="200"/>
      <c r="D377" s="200"/>
      <c r="E377" s="519"/>
      <c r="F377" s="520"/>
      <c r="G377" s="517"/>
      <c r="H377" s="515"/>
      <c r="I377" s="516"/>
      <c r="J377" s="199"/>
      <c r="K377" s="198"/>
      <c r="L377" s="198"/>
      <c r="M377" s="197"/>
      <c r="N377" s="190"/>
      <c r="O377" s="182"/>
      <c r="P377" s="182"/>
      <c r="Q377" s="182"/>
      <c r="R377" s="182"/>
      <c r="S377" s="182"/>
      <c r="T377" s="182"/>
      <c r="U377" s="182"/>
      <c r="V377" s="182"/>
      <c r="W377" s="182"/>
      <c r="X377" s="182"/>
      <c r="Y377" s="182"/>
      <c r="Z377" s="182"/>
    </row>
    <row r="378" spans="1:26" ht="12.75" customHeight="1" thickBot="1">
      <c r="A378" s="528"/>
      <c r="B378" s="203"/>
      <c r="C378" s="203"/>
      <c r="D378" s="196"/>
      <c r="E378" s="211"/>
      <c r="F378" s="210"/>
      <c r="G378" s="521"/>
      <c r="H378" s="522"/>
      <c r="I378" s="523"/>
      <c r="J378" s="199"/>
      <c r="K378" s="198"/>
      <c r="L378" s="198"/>
      <c r="M378" s="197"/>
      <c r="N378" s="190"/>
      <c r="O378" s="182"/>
      <c r="P378" s="182"/>
      <c r="Q378" s="182"/>
      <c r="R378" s="182"/>
      <c r="S378" s="182"/>
      <c r="T378" s="182"/>
      <c r="U378" s="182"/>
      <c r="V378" s="182"/>
      <c r="W378" s="182"/>
      <c r="X378" s="182"/>
      <c r="Y378" s="182"/>
      <c r="Z378" s="182"/>
    </row>
    <row r="379" spans="1:26" ht="12.75" customHeight="1" thickTop="1">
      <c r="A379" s="526"/>
      <c r="B379" s="209"/>
      <c r="C379" s="209"/>
      <c r="D379" s="209"/>
      <c r="E379" s="512"/>
      <c r="F379" s="518"/>
      <c r="G379" s="512"/>
      <c r="H379" s="513"/>
      <c r="I379" s="208"/>
      <c r="J379" s="207"/>
      <c r="K379" s="206"/>
      <c r="L379" s="206"/>
      <c r="M379" s="205"/>
      <c r="N379" s="190"/>
      <c r="O379" s="182"/>
      <c r="P379" s="182"/>
      <c r="Q379" s="182"/>
      <c r="R379" s="182"/>
      <c r="S379" s="182"/>
      <c r="T379" s="182"/>
      <c r="U379" s="182"/>
      <c r="V379" s="182"/>
      <c r="W379" s="182"/>
      <c r="X379" s="182"/>
      <c r="Y379" s="182"/>
      <c r="Z379" s="182"/>
    </row>
    <row r="380" spans="1:26" ht="12.75" customHeight="1">
      <c r="A380" s="527"/>
      <c r="B380" s="203"/>
      <c r="C380" s="203"/>
      <c r="D380" s="204"/>
      <c r="E380" s="203"/>
      <c r="F380" s="203"/>
      <c r="G380" s="514"/>
      <c r="H380" s="515"/>
      <c r="I380" s="516"/>
      <c r="J380" s="202"/>
      <c r="K380" s="202"/>
      <c r="L380" s="202"/>
      <c r="M380" s="201"/>
      <c r="N380" s="190"/>
      <c r="O380" s="182"/>
      <c r="P380" s="182"/>
      <c r="Q380" s="182"/>
      <c r="R380" s="182"/>
      <c r="S380" s="182"/>
      <c r="T380" s="182"/>
      <c r="U380" s="182"/>
      <c r="V380" s="182">
        <f>G380</f>
        <v>0</v>
      </c>
      <c r="W380" s="182"/>
      <c r="X380" s="182"/>
      <c r="Y380" s="182"/>
      <c r="Z380" s="182"/>
    </row>
    <row r="381" spans="1:26" ht="12.75" customHeight="1">
      <c r="A381" s="527"/>
      <c r="B381" s="200"/>
      <c r="C381" s="200"/>
      <c r="D381" s="200"/>
      <c r="E381" s="519"/>
      <c r="F381" s="520"/>
      <c r="G381" s="517"/>
      <c r="H381" s="515"/>
      <c r="I381" s="516"/>
      <c r="J381" s="199"/>
      <c r="K381" s="198"/>
      <c r="L381" s="198"/>
      <c r="M381" s="197"/>
      <c r="N381" s="190"/>
      <c r="O381" s="182"/>
      <c r="P381" s="182"/>
      <c r="Q381" s="182"/>
      <c r="R381" s="182"/>
      <c r="S381" s="182"/>
      <c r="T381" s="182"/>
      <c r="U381" s="182"/>
      <c r="V381" s="182"/>
      <c r="W381" s="182"/>
      <c r="X381" s="182"/>
      <c r="Y381" s="182"/>
      <c r="Z381" s="182"/>
    </row>
    <row r="382" spans="1:26" ht="12.75" customHeight="1" thickBot="1">
      <c r="A382" s="528"/>
      <c r="B382" s="203"/>
      <c r="C382" s="203"/>
      <c r="D382" s="196"/>
      <c r="E382" s="211"/>
      <c r="F382" s="210"/>
      <c r="G382" s="521"/>
      <c r="H382" s="522"/>
      <c r="I382" s="523"/>
      <c r="J382" s="199"/>
      <c r="K382" s="198"/>
      <c r="L382" s="198"/>
      <c r="M382" s="197"/>
      <c r="N382" s="190"/>
      <c r="O382" s="182"/>
      <c r="P382" s="182"/>
      <c r="Q382" s="182"/>
      <c r="R382" s="182"/>
      <c r="S382" s="182"/>
      <c r="T382" s="182"/>
      <c r="U382" s="182"/>
      <c r="V382" s="182"/>
      <c r="W382" s="182"/>
      <c r="X382" s="182"/>
      <c r="Y382" s="182"/>
      <c r="Z382" s="182"/>
    </row>
    <row r="383" spans="1:26" ht="12.75" customHeight="1" thickTop="1">
      <c r="A383" s="526"/>
      <c r="B383" s="209"/>
      <c r="C383" s="209"/>
      <c r="D383" s="209"/>
      <c r="E383" s="512"/>
      <c r="F383" s="518"/>
      <c r="G383" s="512"/>
      <c r="H383" s="513"/>
      <c r="I383" s="208"/>
      <c r="J383" s="207"/>
      <c r="K383" s="206"/>
      <c r="L383" s="206"/>
      <c r="M383" s="205"/>
      <c r="N383" s="190"/>
      <c r="O383" s="182"/>
      <c r="P383" s="182"/>
      <c r="Q383" s="182"/>
      <c r="R383" s="182"/>
      <c r="S383" s="182"/>
      <c r="T383" s="182"/>
      <c r="U383" s="182"/>
      <c r="V383" s="182"/>
      <c r="W383" s="182"/>
      <c r="X383" s="182"/>
      <c r="Y383" s="182"/>
      <c r="Z383" s="182"/>
    </row>
    <row r="384" spans="1:26" ht="12.75" customHeight="1">
      <c r="A384" s="527"/>
      <c r="B384" s="203"/>
      <c r="C384" s="203"/>
      <c r="D384" s="204"/>
      <c r="E384" s="203"/>
      <c r="F384" s="203"/>
      <c r="G384" s="514"/>
      <c r="H384" s="515"/>
      <c r="I384" s="516"/>
      <c r="J384" s="202"/>
      <c r="K384" s="202"/>
      <c r="L384" s="202"/>
      <c r="M384" s="201"/>
      <c r="N384" s="190"/>
      <c r="O384" s="182"/>
      <c r="P384" s="182"/>
      <c r="Q384" s="182"/>
      <c r="R384" s="182"/>
      <c r="S384" s="182"/>
      <c r="T384" s="182"/>
      <c r="U384" s="182"/>
      <c r="V384" s="182">
        <f>G384</f>
        <v>0</v>
      </c>
      <c r="W384" s="182"/>
      <c r="X384" s="182"/>
      <c r="Y384" s="182"/>
      <c r="Z384" s="182"/>
    </row>
    <row r="385" spans="1:26" ht="12.75" customHeight="1">
      <c r="A385" s="527"/>
      <c r="B385" s="200"/>
      <c r="C385" s="200"/>
      <c r="D385" s="200"/>
      <c r="E385" s="519"/>
      <c r="F385" s="520"/>
      <c r="G385" s="517"/>
      <c r="H385" s="515"/>
      <c r="I385" s="516"/>
      <c r="J385" s="199"/>
      <c r="K385" s="198"/>
      <c r="L385" s="198"/>
      <c r="M385" s="197"/>
      <c r="N385" s="190"/>
      <c r="O385" s="182"/>
      <c r="P385" s="182"/>
      <c r="Q385" s="182"/>
      <c r="R385" s="182"/>
      <c r="S385" s="182"/>
      <c r="T385" s="182"/>
      <c r="U385" s="182"/>
      <c r="V385" s="182"/>
      <c r="W385" s="182"/>
      <c r="X385" s="182"/>
      <c r="Y385" s="182"/>
      <c r="Z385" s="182"/>
    </row>
    <row r="386" spans="1:26" ht="12.75" customHeight="1" thickBot="1">
      <c r="A386" s="528"/>
      <c r="B386" s="203"/>
      <c r="C386" s="203"/>
      <c r="D386" s="196"/>
      <c r="E386" s="211"/>
      <c r="F386" s="210"/>
      <c r="G386" s="521"/>
      <c r="H386" s="522"/>
      <c r="I386" s="523"/>
      <c r="J386" s="199"/>
      <c r="K386" s="198"/>
      <c r="L386" s="198"/>
      <c r="M386" s="197"/>
      <c r="N386" s="190"/>
      <c r="O386" s="182"/>
      <c r="P386" s="182"/>
      <c r="Q386" s="182"/>
      <c r="R386" s="182"/>
      <c r="S386" s="182"/>
      <c r="T386" s="182"/>
      <c r="U386" s="182"/>
      <c r="V386" s="182"/>
      <c r="W386" s="182"/>
      <c r="X386" s="182"/>
      <c r="Y386" s="182"/>
      <c r="Z386" s="182"/>
    </row>
    <row r="387" spans="1:26" ht="12.75" customHeight="1" thickTop="1">
      <c r="A387" s="526"/>
      <c r="B387" s="209"/>
      <c r="C387" s="209"/>
      <c r="D387" s="209"/>
      <c r="E387" s="512"/>
      <c r="F387" s="518"/>
      <c r="G387" s="512"/>
      <c r="H387" s="513"/>
      <c r="I387" s="208"/>
      <c r="J387" s="207"/>
      <c r="K387" s="206"/>
      <c r="L387" s="206"/>
      <c r="M387" s="205"/>
      <c r="N387" s="190"/>
      <c r="O387" s="182"/>
      <c r="P387" s="182"/>
      <c r="Q387" s="182"/>
      <c r="R387" s="182"/>
      <c r="S387" s="182"/>
      <c r="T387" s="182"/>
      <c r="U387" s="182"/>
      <c r="V387" s="182"/>
      <c r="W387" s="182"/>
      <c r="X387" s="182"/>
      <c r="Y387" s="182"/>
      <c r="Z387" s="182"/>
    </row>
    <row r="388" spans="1:26" ht="12.75" customHeight="1">
      <c r="A388" s="527"/>
      <c r="B388" s="203"/>
      <c r="C388" s="203"/>
      <c r="D388" s="204"/>
      <c r="E388" s="203"/>
      <c r="F388" s="203"/>
      <c r="G388" s="514"/>
      <c r="H388" s="515"/>
      <c r="I388" s="516"/>
      <c r="J388" s="202"/>
      <c r="K388" s="202"/>
      <c r="L388" s="202"/>
      <c r="M388" s="201"/>
      <c r="N388" s="190"/>
      <c r="O388" s="182"/>
      <c r="P388" s="182"/>
      <c r="Q388" s="182"/>
      <c r="R388" s="182"/>
      <c r="S388" s="182"/>
      <c r="T388" s="182"/>
      <c r="U388" s="182"/>
      <c r="V388" s="182">
        <f>G388</f>
        <v>0</v>
      </c>
      <c r="W388" s="182"/>
      <c r="X388" s="182"/>
      <c r="Y388" s="182"/>
      <c r="Z388" s="182"/>
    </row>
    <row r="389" spans="1:26" ht="12.75" customHeight="1">
      <c r="A389" s="527"/>
      <c r="B389" s="200"/>
      <c r="C389" s="200"/>
      <c r="D389" s="200"/>
      <c r="E389" s="519"/>
      <c r="F389" s="520"/>
      <c r="G389" s="517"/>
      <c r="H389" s="515"/>
      <c r="I389" s="516"/>
      <c r="J389" s="199"/>
      <c r="K389" s="198"/>
      <c r="L389" s="198"/>
      <c r="M389" s="197"/>
      <c r="N389" s="190"/>
      <c r="O389" s="182"/>
      <c r="P389" s="182"/>
      <c r="Q389" s="182"/>
      <c r="R389" s="182"/>
      <c r="S389" s="182"/>
      <c r="T389" s="182"/>
      <c r="U389" s="182"/>
      <c r="V389" s="182"/>
      <c r="W389" s="182"/>
      <c r="X389" s="182"/>
      <c r="Y389" s="182"/>
      <c r="Z389" s="182"/>
    </row>
    <row r="390" spans="1:26" ht="12.75" customHeight="1" thickBot="1">
      <c r="A390" s="528"/>
      <c r="B390" s="203"/>
      <c r="C390" s="203"/>
      <c r="D390" s="196"/>
      <c r="E390" s="211"/>
      <c r="F390" s="210"/>
      <c r="G390" s="521"/>
      <c r="H390" s="522"/>
      <c r="I390" s="523"/>
      <c r="J390" s="199"/>
      <c r="K390" s="198"/>
      <c r="L390" s="198"/>
      <c r="M390" s="197"/>
      <c r="N390" s="190"/>
      <c r="O390" s="182"/>
      <c r="P390" s="182"/>
      <c r="Q390" s="182"/>
      <c r="R390" s="182"/>
      <c r="S390" s="182"/>
      <c r="T390" s="182"/>
      <c r="U390" s="182"/>
      <c r="V390" s="182"/>
      <c r="W390" s="182"/>
      <c r="X390" s="182"/>
      <c r="Y390" s="182"/>
      <c r="Z390" s="182"/>
    </row>
    <row r="391" spans="1:26" ht="12.75" customHeight="1" thickTop="1">
      <c r="A391" s="526"/>
      <c r="B391" s="209"/>
      <c r="C391" s="209"/>
      <c r="D391" s="209"/>
      <c r="E391" s="512"/>
      <c r="F391" s="518"/>
      <c r="G391" s="512"/>
      <c r="H391" s="513"/>
      <c r="I391" s="208"/>
      <c r="J391" s="207"/>
      <c r="K391" s="206"/>
      <c r="L391" s="206"/>
      <c r="M391" s="205"/>
      <c r="N391" s="190"/>
      <c r="O391" s="182"/>
      <c r="P391" s="182"/>
      <c r="Q391" s="182"/>
      <c r="R391" s="182"/>
      <c r="S391" s="182"/>
      <c r="T391" s="182"/>
      <c r="U391" s="182"/>
      <c r="V391" s="182"/>
      <c r="W391" s="182"/>
      <c r="X391" s="182"/>
      <c r="Y391" s="182"/>
      <c r="Z391" s="182"/>
    </row>
    <row r="392" spans="1:26" ht="12.75" customHeight="1">
      <c r="A392" s="527"/>
      <c r="B392" s="203"/>
      <c r="C392" s="203"/>
      <c r="D392" s="204"/>
      <c r="E392" s="203"/>
      <c r="F392" s="203"/>
      <c r="G392" s="514"/>
      <c r="H392" s="515"/>
      <c r="I392" s="516"/>
      <c r="J392" s="202"/>
      <c r="K392" s="202"/>
      <c r="L392" s="202"/>
      <c r="M392" s="201"/>
      <c r="N392" s="190"/>
      <c r="O392" s="182"/>
      <c r="P392" s="182"/>
      <c r="Q392" s="182"/>
      <c r="R392" s="182"/>
      <c r="S392" s="182"/>
      <c r="T392" s="182"/>
      <c r="U392" s="182"/>
      <c r="V392" s="182">
        <f>G392</f>
        <v>0</v>
      </c>
      <c r="W392" s="182"/>
      <c r="X392" s="182"/>
      <c r="Y392" s="182"/>
      <c r="Z392" s="182"/>
    </row>
    <row r="393" spans="1:26" ht="12.75" customHeight="1">
      <c r="A393" s="527"/>
      <c r="B393" s="200"/>
      <c r="C393" s="200"/>
      <c r="D393" s="200"/>
      <c r="E393" s="519"/>
      <c r="F393" s="520"/>
      <c r="G393" s="517"/>
      <c r="H393" s="515"/>
      <c r="I393" s="516"/>
      <c r="J393" s="199"/>
      <c r="K393" s="198"/>
      <c r="L393" s="198"/>
      <c r="M393" s="197"/>
      <c r="N393" s="190"/>
      <c r="O393" s="182"/>
      <c r="P393" s="182"/>
      <c r="Q393" s="182"/>
      <c r="R393" s="182"/>
      <c r="S393" s="182"/>
      <c r="T393" s="182"/>
      <c r="U393" s="182"/>
      <c r="V393" s="182"/>
      <c r="W393" s="182"/>
      <c r="X393" s="182"/>
      <c r="Y393" s="182"/>
      <c r="Z393" s="182"/>
    </row>
    <row r="394" spans="1:26" ht="12.75" customHeight="1" thickBot="1">
      <c r="A394" s="528"/>
      <c r="B394" s="203"/>
      <c r="C394" s="203"/>
      <c r="D394" s="196"/>
      <c r="E394" s="211"/>
      <c r="F394" s="210"/>
      <c r="G394" s="521"/>
      <c r="H394" s="522"/>
      <c r="I394" s="523"/>
      <c r="J394" s="199"/>
      <c r="K394" s="198"/>
      <c r="L394" s="198"/>
      <c r="M394" s="197"/>
      <c r="N394" s="190"/>
      <c r="O394" s="182"/>
      <c r="P394" s="182"/>
      <c r="Q394" s="182"/>
      <c r="R394" s="182"/>
      <c r="S394" s="182"/>
      <c r="T394" s="182"/>
      <c r="U394" s="182"/>
      <c r="V394" s="182"/>
      <c r="W394" s="182"/>
      <c r="X394" s="182"/>
      <c r="Y394" s="182"/>
      <c r="Z394" s="182"/>
    </row>
    <row r="395" spans="1:26" ht="12.75" customHeight="1" thickTop="1">
      <c r="A395" s="526"/>
      <c r="B395" s="209"/>
      <c r="C395" s="209"/>
      <c r="D395" s="209"/>
      <c r="E395" s="512"/>
      <c r="F395" s="518"/>
      <c r="G395" s="512"/>
      <c r="H395" s="513"/>
      <c r="I395" s="208"/>
      <c r="J395" s="207"/>
      <c r="K395" s="206"/>
      <c r="L395" s="206"/>
      <c r="M395" s="205"/>
      <c r="N395" s="190"/>
      <c r="O395" s="182"/>
      <c r="P395" s="182"/>
      <c r="Q395" s="182"/>
      <c r="R395" s="182"/>
      <c r="S395" s="182"/>
      <c r="T395" s="182"/>
      <c r="U395" s="182"/>
      <c r="V395" s="182"/>
      <c r="W395" s="182"/>
      <c r="X395" s="182"/>
      <c r="Y395" s="182"/>
      <c r="Z395" s="182"/>
    </row>
    <row r="396" spans="1:26" ht="12.75" customHeight="1">
      <c r="A396" s="527"/>
      <c r="B396" s="203"/>
      <c r="C396" s="203"/>
      <c r="D396" s="204"/>
      <c r="E396" s="203"/>
      <c r="F396" s="203"/>
      <c r="G396" s="514"/>
      <c r="H396" s="515"/>
      <c r="I396" s="516"/>
      <c r="J396" s="202"/>
      <c r="K396" s="202"/>
      <c r="L396" s="202"/>
      <c r="M396" s="201"/>
      <c r="N396" s="190"/>
      <c r="O396" s="182"/>
      <c r="P396" s="182"/>
      <c r="Q396" s="182"/>
      <c r="R396" s="182"/>
      <c r="S396" s="182"/>
      <c r="T396" s="182"/>
      <c r="U396" s="182"/>
      <c r="V396" s="182">
        <f>G396</f>
        <v>0</v>
      </c>
      <c r="W396" s="182"/>
      <c r="X396" s="182"/>
      <c r="Y396" s="182"/>
      <c r="Z396" s="182"/>
    </row>
    <row r="397" spans="1:26" ht="12.75" customHeight="1">
      <c r="A397" s="527"/>
      <c r="B397" s="200"/>
      <c r="C397" s="200"/>
      <c r="D397" s="200"/>
      <c r="E397" s="519"/>
      <c r="F397" s="520"/>
      <c r="G397" s="517"/>
      <c r="H397" s="515"/>
      <c r="I397" s="516"/>
      <c r="J397" s="199"/>
      <c r="K397" s="198"/>
      <c r="L397" s="198"/>
      <c r="M397" s="197"/>
      <c r="N397" s="190"/>
      <c r="O397" s="182"/>
      <c r="P397" s="182"/>
      <c r="Q397" s="182"/>
      <c r="R397" s="182"/>
      <c r="S397" s="182"/>
      <c r="T397" s="182"/>
      <c r="U397" s="182"/>
      <c r="V397" s="182"/>
      <c r="W397" s="182"/>
      <c r="X397" s="182"/>
      <c r="Y397" s="182"/>
      <c r="Z397" s="182"/>
    </row>
    <row r="398" spans="1:26" ht="12.75" customHeight="1" thickBot="1">
      <c r="A398" s="528"/>
      <c r="B398" s="203"/>
      <c r="C398" s="203"/>
      <c r="D398" s="196"/>
      <c r="E398" s="211"/>
      <c r="F398" s="210"/>
      <c r="G398" s="521"/>
      <c r="H398" s="522"/>
      <c r="I398" s="523"/>
      <c r="J398" s="199"/>
      <c r="K398" s="198"/>
      <c r="L398" s="198"/>
      <c r="M398" s="197"/>
      <c r="N398" s="190"/>
      <c r="O398" s="182"/>
      <c r="P398" s="182"/>
      <c r="Q398" s="182"/>
      <c r="R398" s="182"/>
      <c r="S398" s="182"/>
      <c r="T398" s="182"/>
      <c r="U398" s="182"/>
      <c r="V398" s="182"/>
      <c r="W398" s="182"/>
      <c r="X398" s="182"/>
      <c r="Y398" s="182"/>
      <c r="Z398" s="182"/>
    </row>
    <row r="399" spans="1:26" ht="12.75" customHeight="1" thickTop="1">
      <c r="A399" s="526"/>
      <c r="B399" s="209"/>
      <c r="C399" s="209"/>
      <c r="D399" s="209"/>
      <c r="E399" s="512"/>
      <c r="F399" s="518"/>
      <c r="G399" s="512"/>
      <c r="H399" s="513"/>
      <c r="I399" s="208"/>
      <c r="J399" s="207"/>
      <c r="K399" s="206"/>
      <c r="L399" s="206"/>
      <c r="M399" s="205"/>
      <c r="N399" s="190"/>
      <c r="O399" s="182"/>
      <c r="P399" s="182"/>
      <c r="Q399" s="182"/>
      <c r="R399" s="182"/>
      <c r="S399" s="182"/>
      <c r="T399" s="182"/>
      <c r="U399" s="182"/>
      <c r="V399" s="182"/>
      <c r="W399" s="182"/>
      <c r="X399" s="182"/>
      <c r="Y399" s="182"/>
      <c r="Z399" s="182"/>
    </row>
    <row r="400" spans="1:26" ht="12.75" customHeight="1">
      <c r="A400" s="527"/>
      <c r="B400" s="203"/>
      <c r="C400" s="203"/>
      <c r="D400" s="204"/>
      <c r="E400" s="203"/>
      <c r="F400" s="203"/>
      <c r="G400" s="514"/>
      <c r="H400" s="515"/>
      <c r="I400" s="516"/>
      <c r="J400" s="202"/>
      <c r="K400" s="202"/>
      <c r="L400" s="202"/>
      <c r="M400" s="201"/>
      <c r="N400" s="190"/>
      <c r="O400" s="182"/>
      <c r="P400" s="182"/>
      <c r="Q400" s="182"/>
      <c r="R400" s="182"/>
      <c r="S400" s="182"/>
      <c r="T400" s="182"/>
      <c r="U400" s="182"/>
      <c r="V400" s="182">
        <f>G400</f>
        <v>0</v>
      </c>
      <c r="W400" s="182"/>
      <c r="X400" s="182"/>
      <c r="Y400" s="182"/>
      <c r="Z400" s="182"/>
    </row>
    <row r="401" spans="1:26" ht="12.75" customHeight="1">
      <c r="A401" s="527"/>
      <c r="B401" s="200"/>
      <c r="C401" s="200"/>
      <c r="D401" s="200"/>
      <c r="E401" s="519"/>
      <c r="F401" s="520"/>
      <c r="G401" s="517"/>
      <c r="H401" s="515"/>
      <c r="I401" s="516"/>
      <c r="J401" s="199"/>
      <c r="K401" s="198"/>
      <c r="L401" s="198"/>
      <c r="M401" s="197"/>
      <c r="N401" s="190"/>
      <c r="O401" s="182"/>
      <c r="P401" s="182"/>
      <c r="Q401" s="182"/>
      <c r="R401" s="182"/>
      <c r="S401" s="182"/>
      <c r="T401" s="182"/>
      <c r="U401" s="182"/>
      <c r="V401" s="182"/>
      <c r="W401" s="182"/>
      <c r="X401" s="182"/>
      <c r="Y401" s="182"/>
      <c r="Z401" s="182"/>
    </row>
    <row r="402" spans="1:26" ht="12.75" customHeight="1" thickBot="1">
      <c r="A402" s="528"/>
      <c r="B402" s="203"/>
      <c r="C402" s="203"/>
      <c r="D402" s="196"/>
      <c r="E402" s="211"/>
      <c r="F402" s="210"/>
      <c r="G402" s="521"/>
      <c r="H402" s="522"/>
      <c r="I402" s="523"/>
      <c r="J402" s="199"/>
      <c r="K402" s="198"/>
      <c r="L402" s="198"/>
      <c r="M402" s="197"/>
      <c r="N402" s="190"/>
      <c r="O402" s="182"/>
      <c r="P402" s="182"/>
      <c r="Q402" s="182"/>
      <c r="R402" s="182"/>
      <c r="S402" s="182"/>
      <c r="T402" s="182"/>
      <c r="U402" s="182"/>
      <c r="V402" s="182"/>
      <c r="W402" s="182"/>
      <c r="X402" s="182"/>
      <c r="Y402" s="182"/>
      <c r="Z402" s="182"/>
    </row>
    <row r="403" spans="1:26" ht="12.75" customHeight="1" thickTop="1">
      <c r="A403" s="526"/>
      <c r="B403" s="209"/>
      <c r="C403" s="209"/>
      <c r="D403" s="209"/>
      <c r="E403" s="512"/>
      <c r="F403" s="518"/>
      <c r="G403" s="512"/>
      <c r="H403" s="513"/>
      <c r="I403" s="208"/>
      <c r="J403" s="207"/>
      <c r="K403" s="206"/>
      <c r="L403" s="206"/>
      <c r="M403" s="205"/>
      <c r="N403" s="190"/>
      <c r="O403" s="182"/>
      <c r="P403" s="182"/>
      <c r="Q403" s="182"/>
      <c r="R403" s="182"/>
      <c r="S403" s="182"/>
      <c r="T403" s="182"/>
      <c r="U403" s="182"/>
      <c r="V403" s="182"/>
      <c r="W403" s="182"/>
      <c r="X403" s="182"/>
      <c r="Y403" s="182"/>
      <c r="Z403" s="182"/>
    </row>
    <row r="404" spans="1:26" ht="12.75" customHeight="1">
      <c r="A404" s="527"/>
      <c r="B404" s="203"/>
      <c r="C404" s="203"/>
      <c r="D404" s="204"/>
      <c r="E404" s="203"/>
      <c r="F404" s="203"/>
      <c r="G404" s="514"/>
      <c r="H404" s="515"/>
      <c r="I404" s="516"/>
      <c r="J404" s="202"/>
      <c r="K404" s="202"/>
      <c r="L404" s="202"/>
      <c r="M404" s="201"/>
      <c r="N404" s="190"/>
      <c r="O404" s="182"/>
      <c r="P404" s="182"/>
      <c r="Q404" s="182"/>
      <c r="R404" s="182"/>
      <c r="S404" s="182"/>
      <c r="T404" s="182"/>
      <c r="U404" s="182"/>
      <c r="V404" s="182">
        <f>G404</f>
        <v>0</v>
      </c>
      <c r="W404" s="182"/>
      <c r="X404" s="182"/>
      <c r="Y404" s="182"/>
      <c r="Z404" s="182"/>
    </row>
    <row r="405" spans="1:26" ht="12.75" customHeight="1">
      <c r="A405" s="527"/>
      <c r="B405" s="200"/>
      <c r="C405" s="200"/>
      <c r="D405" s="200"/>
      <c r="E405" s="519"/>
      <c r="F405" s="520"/>
      <c r="G405" s="517"/>
      <c r="H405" s="515"/>
      <c r="I405" s="516"/>
      <c r="J405" s="199"/>
      <c r="K405" s="198"/>
      <c r="L405" s="198"/>
      <c r="M405" s="197"/>
      <c r="N405" s="190"/>
      <c r="O405" s="182"/>
      <c r="P405" s="182"/>
      <c r="Q405" s="182"/>
      <c r="R405" s="182"/>
      <c r="S405" s="182"/>
      <c r="T405" s="182"/>
      <c r="U405" s="182"/>
      <c r="V405" s="182"/>
      <c r="W405" s="182"/>
      <c r="X405" s="182"/>
      <c r="Y405" s="182"/>
      <c r="Z405" s="182"/>
    </row>
    <row r="406" spans="1:26" ht="12.75" customHeight="1" thickBot="1">
      <c r="A406" s="528"/>
      <c r="B406" s="203"/>
      <c r="C406" s="203"/>
      <c r="D406" s="196"/>
      <c r="E406" s="211"/>
      <c r="F406" s="210"/>
      <c r="G406" s="521"/>
      <c r="H406" s="522"/>
      <c r="I406" s="523"/>
      <c r="J406" s="199"/>
      <c r="K406" s="198"/>
      <c r="L406" s="198"/>
      <c r="M406" s="197"/>
      <c r="N406" s="190"/>
      <c r="O406" s="182"/>
      <c r="P406" s="182"/>
      <c r="Q406" s="182"/>
      <c r="R406" s="182"/>
      <c r="S406" s="182"/>
      <c r="T406" s="182"/>
      <c r="U406" s="182"/>
      <c r="V406" s="182"/>
      <c r="W406" s="182"/>
      <c r="X406" s="182"/>
      <c r="Y406" s="182"/>
      <c r="Z406" s="182"/>
    </row>
    <row r="407" spans="1:26" ht="12.75" customHeight="1" thickTop="1">
      <c r="A407" s="526"/>
      <c r="B407" s="209"/>
      <c r="C407" s="209"/>
      <c r="D407" s="209"/>
      <c r="E407" s="512"/>
      <c r="F407" s="518"/>
      <c r="G407" s="512"/>
      <c r="H407" s="513"/>
      <c r="I407" s="208"/>
      <c r="J407" s="207"/>
      <c r="K407" s="206"/>
      <c r="L407" s="206"/>
      <c r="M407" s="205"/>
      <c r="N407" s="190"/>
      <c r="O407" s="182"/>
      <c r="P407" s="182"/>
      <c r="Q407" s="182"/>
      <c r="R407" s="182"/>
      <c r="S407" s="182"/>
      <c r="T407" s="182"/>
      <c r="U407" s="182"/>
      <c r="V407" s="182"/>
      <c r="W407" s="182"/>
      <c r="X407" s="182"/>
      <c r="Y407" s="182"/>
      <c r="Z407" s="182"/>
    </row>
    <row r="408" spans="1:26" ht="12.75" customHeight="1">
      <c r="A408" s="527"/>
      <c r="B408" s="203"/>
      <c r="C408" s="203"/>
      <c r="D408" s="204"/>
      <c r="E408" s="203"/>
      <c r="F408" s="203"/>
      <c r="G408" s="514"/>
      <c r="H408" s="515"/>
      <c r="I408" s="516"/>
      <c r="J408" s="202"/>
      <c r="K408" s="202"/>
      <c r="L408" s="202"/>
      <c r="M408" s="201"/>
      <c r="N408" s="190"/>
      <c r="O408" s="182"/>
      <c r="P408" s="182"/>
      <c r="Q408" s="182"/>
      <c r="R408" s="182"/>
      <c r="S408" s="182"/>
      <c r="T408" s="182"/>
      <c r="U408" s="182"/>
      <c r="V408" s="182">
        <f>G408</f>
        <v>0</v>
      </c>
      <c r="W408" s="182"/>
      <c r="X408" s="182"/>
      <c r="Y408" s="182"/>
      <c r="Z408" s="182"/>
    </row>
    <row r="409" spans="1:26" ht="12.75" customHeight="1">
      <c r="A409" s="527"/>
      <c r="B409" s="200"/>
      <c r="C409" s="200"/>
      <c r="D409" s="200"/>
      <c r="E409" s="519"/>
      <c r="F409" s="520"/>
      <c r="G409" s="517"/>
      <c r="H409" s="515"/>
      <c r="I409" s="516"/>
      <c r="J409" s="199"/>
      <c r="K409" s="198"/>
      <c r="L409" s="198"/>
      <c r="M409" s="197"/>
      <c r="N409" s="190"/>
      <c r="O409" s="182"/>
      <c r="P409" s="182"/>
      <c r="Q409" s="182"/>
      <c r="R409" s="182"/>
      <c r="S409" s="182"/>
      <c r="T409" s="182"/>
      <c r="U409" s="182"/>
      <c r="V409" s="182"/>
      <c r="W409" s="182"/>
      <c r="X409" s="182"/>
      <c r="Y409" s="182"/>
      <c r="Z409" s="182"/>
    </row>
    <row r="410" spans="1:26" ht="12.75" customHeight="1" thickBot="1">
      <c r="A410" s="528"/>
      <c r="B410" s="203"/>
      <c r="C410" s="203"/>
      <c r="D410" s="196"/>
      <c r="E410" s="211"/>
      <c r="F410" s="210"/>
      <c r="G410" s="521"/>
      <c r="H410" s="522"/>
      <c r="I410" s="523"/>
      <c r="J410" s="199"/>
      <c r="K410" s="198"/>
      <c r="L410" s="198"/>
      <c r="M410" s="197"/>
      <c r="N410" s="190"/>
      <c r="O410" s="182"/>
      <c r="P410" s="182"/>
      <c r="Q410" s="182"/>
      <c r="R410" s="182"/>
      <c r="S410" s="182"/>
      <c r="T410" s="182"/>
      <c r="U410" s="182"/>
      <c r="V410" s="182"/>
      <c r="W410" s="182"/>
      <c r="X410" s="182"/>
      <c r="Y410" s="182"/>
      <c r="Z410" s="182"/>
    </row>
    <row r="411" spans="1:26" ht="12.75" customHeight="1" thickTop="1">
      <c r="A411" s="526"/>
      <c r="B411" s="209"/>
      <c r="C411" s="209"/>
      <c r="D411" s="209"/>
      <c r="E411" s="512"/>
      <c r="F411" s="518"/>
      <c r="G411" s="512"/>
      <c r="H411" s="513"/>
      <c r="I411" s="208"/>
      <c r="J411" s="207"/>
      <c r="K411" s="206"/>
      <c r="L411" s="206"/>
      <c r="M411" s="205"/>
      <c r="N411" s="190"/>
      <c r="O411" s="182"/>
      <c r="P411" s="182"/>
      <c r="Q411" s="182"/>
      <c r="R411" s="182"/>
      <c r="S411" s="182"/>
      <c r="T411" s="182"/>
      <c r="U411" s="182"/>
      <c r="V411" s="182"/>
      <c r="W411" s="182"/>
      <c r="X411" s="182"/>
      <c r="Y411" s="182"/>
      <c r="Z411" s="182"/>
    </row>
    <row r="412" spans="1:26" ht="12.75" customHeight="1">
      <c r="A412" s="527"/>
      <c r="B412" s="203"/>
      <c r="C412" s="203"/>
      <c r="D412" s="204"/>
      <c r="E412" s="203"/>
      <c r="F412" s="203"/>
      <c r="G412" s="514"/>
      <c r="H412" s="515"/>
      <c r="I412" s="516"/>
      <c r="J412" s="202"/>
      <c r="K412" s="202"/>
      <c r="L412" s="202"/>
      <c r="M412" s="201"/>
      <c r="N412" s="190"/>
      <c r="O412" s="182"/>
      <c r="P412" s="182"/>
      <c r="Q412" s="182"/>
      <c r="R412" s="182"/>
      <c r="S412" s="182"/>
      <c r="T412" s="182"/>
      <c r="U412" s="182"/>
      <c r="V412" s="182">
        <f>G412</f>
        <v>0</v>
      </c>
      <c r="W412" s="182"/>
      <c r="X412" s="182"/>
      <c r="Y412" s="182"/>
      <c r="Z412" s="182"/>
    </row>
    <row r="413" spans="1:26" ht="12.75" customHeight="1">
      <c r="A413" s="527"/>
      <c r="B413" s="200"/>
      <c r="C413" s="200"/>
      <c r="D413" s="200"/>
      <c r="E413" s="519"/>
      <c r="F413" s="520"/>
      <c r="G413" s="517"/>
      <c r="H413" s="515"/>
      <c r="I413" s="516"/>
      <c r="J413" s="199"/>
      <c r="K413" s="198"/>
      <c r="L413" s="198"/>
      <c r="M413" s="197"/>
      <c r="N413" s="190"/>
      <c r="O413" s="182"/>
      <c r="P413" s="182"/>
      <c r="Q413" s="182"/>
      <c r="R413" s="182"/>
      <c r="S413" s="182"/>
      <c r="T413" s="182"/>
      <c r="U413" s="182"/>
      <c r="V413" s="182"/>
      <c r="W413" s="182"/>
      <c r="X413" s="182"/>
      <c r="Y413" s="182"/>
      <c r="Z413" s="182"/>
    </row>
    <row r="414" spans="1:26" ht="12.75" customHeight="1" thickBot="1">
      <c r="A414" s="528"/>
      <c r="B414" s="196"/>
      <c r="C414" s="196"/>
      <c r="D414" s="196"/>
      <c r="E414" s="195"/>
      <c r="F414" s="194"/>
      <c r="G414" s="521"/>
      <c r="H414" s="522"/>
      <c r="I414" s="523"/>
      <c r="J414" s="193"/>
      <c r="K414" s="192"/>
      <c r="L414" s="192"/>
      <c r="M414" s="191"/>
      <c r="N414" s="190"/>
      <c r="O414" s="182"/>
      <c r="P414" s="182"/>
      <c r="Q414" s="182"/>
      <c r="R414" s="182"/>
      <c r="S414" s="182"/>
      <c r="T414" s="182"/>
      <c r="U414" s="182"/>
      <c r="V414" s="182"/>
      <c r="W414" s="182"/>
      <c r="X414" s="182"/>
      <c r="Y414" s="182"/>
      <c r="Z414" s="182"/>
    </row>
    <row r="415" spans="1:26" ht="12.75" customHeight="1" thickTop="1">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2.75" customHeight="1" thickBot="1">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2.75" customHeight="1">
      <c r="A417" s="182"/>
      <c r="B417" s="182"/>
      <c r="C417" s="182"/>
      <c r="D417" s="182"/>
      <c r="E417" s="182"/>
      <c r="F417" s="182"/>
      <c r="G417" s="182"/>
      <c r="H417" s="182"/>
      <c r="I417" s="182"/>
      <c r="J417" s="182"/>
      <c r="K417" s="182"/>
      <c r="L417" s="182"/>
      <c r="M417" s="182"/>
      <c r="N417" s="182"/>
      <c r="O417" s="182"/>
      <c r="P417" s="189" t="s">
        <v>326</v>
      </c>
      <c r="Q417" s="188"/>
      <c r="R417" s="182"/>
      <c r="S417" s="182"/>
      <c r="T417" s="182"/>
      <c r="U417" s="182"/>
      <c r="V417" s="182"/>
      <c r="W417" s="182"/>
      <c r="X417" s="182"/>
      <c r="Y417" s="182"/>
      <c r="Z417" s="182"/>
    </row>
    <row r="418" spans="1:26" ht="12.75" customHeight="1">
      <c r="A418" s="182"/>
      <c r="B418" s="182"/>
      <c r="C418" s="182"/>
      <c r="D418" s="182"/>
      <c r="E418" s="182"/>
      <c r="F418" s="182"/>
      <c r="G418" s="182"/>
      <c r="H418" s="182"/>
      <c r="I418" s="182"/>
      <c r="J418" s="182"/>
      <c r="K418" s="182"/>
      <c r="L418" s="182"/>
      <c r="M418" s="182"/>
      <c r="N418" s="182"/>
      <c r="O418" s="182"/>
      <c r="P418" s="186"/>
      <c r="Q418" s="185"/>
      <c r="R418" s="182"/>
      <c r="S418" s="182"/>
      <c r="T418" s="182"/>
      <c r="U418" s="182"/>
      <c r="V418" s="182"/>
      <c r="W418" s="182"/>
      <c r="X418" s="182"/>
      <c r="Y418" s="182"/>
      <c r="Z418" s="182"/>
    </row>
    <row r="419" spans="1:26" ht="12.75" customHeight="1">
      <c r="A419" s="182"/>
      <c r="B419" s="182"/>
      <c r="C419" s="182"/>
      <c r="D419" s="182"/>
      <c r="E419" s="182"/>
      <c r="F419" s="182"/>
      <c r="G419" s="182"/>
      <c r="H419" s="182"/>
      <c r="I419" s="182"/>
      <c r="J419" s="182"/>
      <c r="K419" s="182"/>
      <c r="L419" s="182"/>
      <c r="M419" s="182"/>
      <c r="N419" s="182"/>
      <c r="O419" s="182"/>
      <c r="P419" s="186" t="b">
        <v>0</v>
      </c>
      <c r="Q419" s="187" t="str">
        <f>CONCATENATE("OCTOBER 1, ",$M$7-1,"- MARCH 31, ",$M$7)</f>
        <v>OCTOBER 1, 2022- MARCH 31, 2023</v>
      </c>
      <c r="R419" s="182"/>
      <c r="S419" s="182"/>
      <c r="T419" s="182"/>
      <c r="U419" s="182"/>
      <c r="V419" s="182"/>
      <c r="W419" s="182"/>
      <c r="X419" s="182"/>
      <c r="Y419" s="182"/>
      <c r="Z419" s="182"/>
    </row>
    <row r="420" spans="1:26" ht="12.75" customHeight="1">
      <c r="A420" s="182"/>
      <c r="B420" s="182"/>
      <c r="C420" s="182"/>
      <c r="D420" s="182"/>
      <c r="E420" s="182"/>
      <c r="F420" s="182"/>
      <c r="G420" s="182"/>
      <c r="H420" s="182"/>
      <c r="I420" s="182"/>
      <c r="J420" s="182"/>
      <c r="K420" s="182"/>
      <c r="L420" s="182"/>
      <c r="M420" s="182"/>
      <c r="N420" s="182"/>
      <c r="O420" s="182"/>
      <c r="P420" s="186" t="b">
        <v>1</v>
      </c>
      <c r="Q420" s="187" t="str">
        <f>CONCATENATE("APRIL 1 - SEPTEMBER 30, ",$M$7)</f>
        <v>APRIL 1 - SEPTEMBER 30, 2023</v>
      </c>
      <c r="R420" s="182"/>
      <c r="S420" s="182"/>
      <c r="T420" s="182"/>
      <c r="U420" s="182"/>
      <c r="V420" s="182"/>
      <c r="W420" s="182"/>
      <c r="X420" s="182"/>
      <c r="Y420" s="182"/>
      <c r="Z420" s="182"/>
    </row>
    <row r="421" spans="1:26" ht="12.75" customHeight="1">
      <c r="A421" s="182"/>
      <c r="B421" s="182"/>
      <c r="C421" s="182"/>
      <c r="D421" s="182"/>
      <c r="E421" s="182"/>
      <c r="F421" s="182"/>
      <c r="G421" s="182"/>
      <c r="H421" s="182"/>
      <c r="I421" s="182"/>
      <c r="J421" s="182"/>
      <c r="K421" s="182"/>
      <c r="L421" s="182"/>
      <c r="M421" s="182"/>
      <c r="N421" s="182"/>
      <c r="O421" s="182"/>
      <c r="P421" s="186" t="b">
        <v>0</v>
      </c>
      <c r="Q421" s="185"/>
      <c r="R421" s="182"/>
      <c r="S421" s="182"/>
      <c r="T421" s="182"/>
      <c r="U421" s="182"/>
      <c r="V421" s="182"/>
      <c r="W421" s="182"/>
      <c r="X421" s="182"/>
      <c r="Y421" s="182"/>
      <c r="Z421" s="182"/>
    </row>
    <row r="422" spans="1:26" ht="12.75" customHeight="1" thickBot="1">
      <c r="A422" s="182"/>
      <c r="B422" s="182"/>
      <c r="C422" s="182"/>
      <c r="D422" s="182"/>
      <c r="E422" s="182"/>
      <c r="F422" s="182"/>
      <c r="G422" s="182"/>
      <c r="H422" s="182"/>
      <c r="I422" s="182"/>
      <c r="J422" s="182"/>
      <c r="K422" s="182"/>
      <c r="L422" s="182"/>
      <c r="M422" s="182"/>
      <c r="N422" s="182"/>
      <c r="O422" s="182"/>
      <c r="P422" s="184">
        <v>1</v>
      </c>
      <c r="Q422" s="183"/>
      <c r="R422" s="182"/>
      <c r="S422" s="182"/>
      <c r="T422" s="182"/>
      <c r="U422" s="182"/>
      <c r="V422" s="182"/>
      <c r="W422" s="182"/>
      <c r="X422" s="182"/>
      <c r="Y422" s="182"/>
      <c r="Z422" s="182"/>
    </row>
    <row r="423" spans="1:26" ht="12.75" customHeight="1">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2.75" customHeight="1">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2.75" customHeight="1">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2.75" customHeight="1">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2.75" customHeight="1">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2.75" customHeight="1">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2.75" customHeight="1">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2.75" customHeight="1">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2.75" customHeight="1">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2.75" customHeight="1">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2.75" customHeight="1">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2.75" customHeight="1">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2.75" customHeight="1">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2.75" customHeight="1">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2.75" customHeight="1">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2.75" customHeight="1">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2.75" customHeight="1">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2.75" customHeight="1">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2.75" customHeight="1">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2.75" customHeight="1">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2.75" customHeight="1">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2.75" customHeight="1">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2.75" customHeight="1">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2.75" customHeight="1">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2.75" customHeight="1">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2.75" customHeight="1">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2.75" customHeight="1">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2.75" customHeight="1">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2.75" customHeight="1">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2.75" customHeight="1">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2.75" customHeight="1">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2.75" customHeight="1">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2.75" customHeight="1">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2.75" customHeight="1">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2.75" customHeight="1">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2.75" customHeight="1">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2.75" customHeight="1">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2.75" customHeight="1">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2.75" customHeight="1">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2.75" customHeight="1">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2.75" customHeight="1">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2.75" customHeight="1">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2.75" customHeight="1">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2.75" customHeight="1">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2.75" customHeight="1">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2.75" customHeight="1">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2.75" customHeight="1">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2.75" customHeight="1">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2.75" customHeight="1">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2.75" customHeight="1">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2.75" customHeight="1">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2.75" customHeight="1">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2.75" customHeight="1">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2.75" customHeight="1">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2.75" customHeight="1">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2.75" customHeight="1">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2.75" customHeight="1">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2.75" customHeight="1">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2.75" customHeight="1">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2.75" customHeight="1">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2.75" customHeight="1">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2.75" customHeight="1">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2.75" customHeight="1">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2.75" customHeight="1">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2.75" customHeight="1">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2.75" customHeight="1">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2.75" customHeight="1">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2.75" customHeight="1">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2.75" customHeight="1">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2.75" customHeight="1">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2.75" customHeight="1">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2.75" customHeight="1">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2.75" customHeight="1">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2.75" customHeight="1">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2.75" customHeight="1">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2.75" customHeight="1">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2.75" customHeight="1">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2.75" customHeight="1">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2.75" customHeight="1">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2.75" customHeight="1">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2.75" customHeight="1">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2.75" customHeight="1">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2.75" customHeight="1">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2.75" customHeight="1">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2.75" customHeight="1">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2.75" customHeight="1">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2.75" customHeight="1">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2.75" customHeight="1">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2.75" customHeight="1">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2.75" customHeight="1">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2.75" customHeight="1">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2.75" customHeight="1">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2.75" customHeight="1">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2.75" customHeight="1">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2.75" customHeight="1">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2.75" customHeight="1">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2.75" customHeight="1">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2.75" customHeight="1">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2.75" customHeight="1">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2.75" customHeight="1">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2.75" customHeight="1">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2.75" customHeight="1">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2.75" customHeight="1">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2.75" customHeight="1">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2.75" customHeight="1">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2.75" customHeight="1">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2.75" customHeight="1">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2.75" customHeight="1">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2.75" customHeight="1">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2.75" customHeight="1">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2.75" customHeight="1">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2.75" customHeight="1">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2.75" customHeight="1">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2.75" customHeight="1">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2.75" customHeight="1">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2.75" customHeight="1">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2.75" customHeight="1">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2.75" customHeight="1">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2.75" customHeight="1">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2.75" customHeight="1">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2.75" customHeight="1">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2.75" customHeight="1">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2.75" customHeight="1">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2.75" customHeight="1">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2.75" customHeight="1">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2.75" customHeight="1">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2.75" customHeight="1">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2.75" customHeight="1">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2.75" customHeight="1">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2.75" customHeight="1">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2.75" customHeight="1">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2.75" customHeight="1">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2.75" customHeight="1">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2.75" customHeight="1">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2.75" customHeight="1">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2.75" customHeight="1">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2.75" customHeight="1">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2.75" customHeight="1">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2.75" customHeight="1">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2.75" customHeight="1">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2.75" customHeight="1">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2.75" customHeight="1">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2.75" customHeight="1">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2.75" customHeight="1">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2.75" customHeight="1">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2.75" customHeight="1">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2.75" customHeight="1">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2.75" customHeight="1">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2.75" customHeight="1">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2.75" customHeight="1">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2.75" customHeight="1">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2.75" customHeight="1">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2.75" customHeight="1">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2.75" customHeight="1">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2.75" customHeight="1">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2.75" customHeight="1">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2.75" customHeight="1">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2.75" customHeight="1">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2.75" customHeight="1">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2.75" customHeight="1">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2.75" customHeight="1">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2.75" customHeight="1">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2.75" customHeight="1">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2.75" customHeight="1">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2.75" customHeight="1">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2.75" customHeight="1">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2.75" customHeight="1">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2.75" customHeight="1">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2.75" customHeight="1">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2.75" customHeight="1">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2.75" customHeight="1">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2.75" customHeight="1">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2.75" customHeight="1">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2.75" customHeight="1">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2.75" customHeight="1">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2.75" customHeight="1">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2.75" customHeight="1">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2.75" customHeight="1">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2.75" customHeight="1">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2.75" customHeight="1">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2.75" customHeight="1">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2.75" customHeight="1">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2.75" customHeight="1">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2.75" customHeight="1">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2.75" customHeight="1">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2.75" customHeight="1">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2.75" customHeight="1">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2.75" customHeight="1">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2.75" customHeight="1">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2.75" customHeight="1">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2.75" customHeight="1">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2.75" customHeight="1">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2.75" customHeight="1">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2.75" customHeight="1">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2.75" customHeight="1">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2.75" customHeight="1">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2.75" customHeight="1">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2.75" customHeight="1">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2.75" customHeight="1">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2.75" customHeight="1">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2.75" customHeight="1">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2.75" customHeight="1">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2.75" customHeight="1">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2.75" customHeight="1">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2.75" customHeight="1">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2.75" customHeight="1">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2.75" customHeight="1">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2.75" customHeight="1">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2.75" customHeight="1">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2.75" customHeight="1">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2.75" customHeight="1">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2.75" customHeight="1">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2.75" customHeight="1">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2.75" customHeight="1">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2.75" customHeight="1">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2.75" customHeight="1">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2.75" customHeight="1">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2.75" customHeight="1">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2.75" customHeight="1">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2.75" customHeight="1">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2.75" customHeight="1">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2.75" customHeight="1">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2.75" customHeight="1">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2.75" customHeight="1">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2.75" customHeight="1">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2.75" customHeight="1">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2.75" customHeight="1">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2.75" customHeight="1">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2.75" customHeight="1">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2.75" customHeight="1">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2.75" customHeight="1">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2.75" customHeight="1">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2.75" customHeight="1">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2.75" customHeight="1">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2.75" customHeight="1">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2.75" customHeight="1">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2.75" customHeight="1">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2.75" customHeight="1">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2.75" customHeight="1">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2.75" customHeight="1">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2.75" customHeight="1">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2.75" customHeight="1">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2.75" customHeight="1">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2.75" customHeight="1">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2.75" customHeight="1">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2.75" customHeight="1">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2.75" customHeight="1">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2.75" customHeight="1">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2.75" customHeight="1">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2.75" customHeight="1">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2.75" customHeight="1">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2.75" customHeight="1">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2.75" customHeight="1">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2.75" customHeight="1">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2.75" customHeight="1">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2.75" customHeight="1">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2.75" customHeight="1">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2.75" customHeight="1">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2.75" customHeight="1">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2.75" customHeight="1">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2.75" customHeight="1">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2.75" customHeight="1">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2.75" customHeight="1">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2.75" customHeight="1">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2.75" customHeight="1">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2.75" customHeight="1">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2.75" customHeight="1">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2.75" customHeight="1">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2.75" customHeight="1">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2.75" customHeight="1">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2.75" customHeight="1">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2.75" customHeight="1">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2.75" customHeight="1">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2.75" customHeight="1">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2.75" customHeight="1">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2.75" customHeight="1">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2.75" customHeight="1">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2.75" customHeight="1">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2.75" customHeight="1">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2.75" customHeight="1">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2.75" customHeight="1">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2.75" customHeight="1">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2.75" customHeight="1">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2.75" customHeight="1">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2.75" customHeight="1">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2.75" customHeight="1">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2.75" customHeight="1">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2.75" customHeight="1">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2.75" customHeight="1">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2.75" customHeight="1">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2.75" customHeight="1">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2.75" customHeight="1">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2.75" customHeight="1">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2.75" customHeight="1">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2.75" customHeight="1">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2.75" customHeight="1">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2.75" customHeight="1">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2.75" customHeight="1">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2.75" customHeight="1">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2.75" customHeight="1">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2.75" customHeight="1">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2.75" customHeight="1">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2.75" customHeight="1">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2.75" customHeight="1">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2.75" customHeight="1">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2.75" customHeight="1">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2.75" customHeight="1">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2.75" customHeight="1">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2.75" customHeight="1">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2.75" customHeight="1">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2.75" customHeight="1">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2.75" customHeight="1">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2.75" customHeight="1">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2.75" customHeight="1">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2.75" customHeight="1">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2.75" customHeight="1">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2.75" customHeight="1">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2.75" customHeight="1">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2.75" customHeight="1">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2.75" customHeight="1">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2.75" customHeight="1">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2.75" customHeight="1">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2.75" customHeight="1">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2.75" customHeight="1">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2.75" customHeight="1">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2.75" customHeight="1">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2.75" customHeight="1">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2.75" customHeight="1">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2.75" customHeight="1">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2.75" customHeight="1">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2.75" customHeight="1">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2.75" customHeight="1">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2.75" customHeight="1">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2.75" customHeight="1">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2.75" customHeight="1">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2.75" customHeight="1">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2.75" customHeight="1">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2.75" customHeight="1">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2.75" customHeight="1">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2.75" customHeight="1">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2.75" customHeight="1">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2.75" customHeight="1">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2.75" customHeight="1">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2.75" customHeight="1">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2.75" customHeight="1">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2.75" customHeight="1">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2.75" customHeight="1">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2.75" customHeight="1">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2.75" customHeight="1">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2.75" customHeight="1">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2.75" customHeight="1">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2.75" customHeight="1">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2.75" customHeight="1">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2.75" customHeight="1">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2.75" customHeight="1">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2.75" customHeight="1">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2.75" customHeight="1">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2.75" customHeight="1">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2.75" customHeight="1">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2.75" customHeight="1">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2.75" customHeight="1">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2.75" customHeight="1">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2.75" customHeight="1">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2.75" customHeight="1">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2.75" customHeight="1">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2.75" customHeight="1">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2.75" customHeight="1">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2.75" customHeight="1">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2.75" customHeight="1">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2.75" customHeight="1">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2.75" customHeight="1">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2.75" customHeight="1">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2.75" customHeight="1">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2.75" customHeight="1">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2.75" customHeight="1">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2.75" customHeight="1">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2.75" customHeight="1">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2.75" customHeight="1">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2.75" customHeight="1">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2.75" customHeight="1">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2.75" customHeight="1">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2.75" customHeight="1">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2.75" customHeight="1">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2.75" customHeight="1">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2.75" customHeight="1">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2.75" customHeight="1">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2.75" customHeight="1">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2.75" customHeight="1">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2.75" customHeight="1">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2.75" customHeight="1">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2.75" customHeight="1">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2.75" customHeight="1">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2.75" customHeight="1">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2.75" customHeight="1">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2.75" customHeight="1">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2.75" customHeight="1">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2.75" customHeight="1">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2.75" customHeight="1">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2.75" customHeight="1">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2.75" customHeight="1">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2.75" customHeight="1">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2.75" customHeight="1">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2.75" customHeight="1">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2.75" customHeight="1">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2.75" customHeight="1">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2.75" customHeight="1">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2.75" customHeight="1">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2.75" customHeight="1">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2.75" customHeight="1">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2.75" customHeight="1">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2.75" customHeight="1">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2.75" customHeight="1">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2.75" customHeight="1">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2.75" customHeight="1">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2.75" customHeight="1">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2.75" customHeight="1">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2.75" customHeight="1">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2.75" customHeight="1">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2.75" customHeight="1">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2.75" customHeight="1">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2.75" customHeight="1">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2.75" customHeight="1">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2.75" customHeight="1">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2.75" customHeight="1">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2.75" customHeight="1">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2.75" customHeight="1">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2.75" customHeight="1">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2.75" customHeight="1">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2.75" customHeight="1">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2.75" customHeight="1">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2.75" customHeight="1">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2.75" customHeight="1">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2.75" customHeight="1">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2.75" customHeight="1">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2.75" customHeight="1">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2.75" customHeight="1">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2.75" customHeight="1">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2.75" customHeight="1">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2.75" customHeight="1">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2.75" customHeight="1">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2.75" customHeight="1">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2.75" customHeight="1">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2.75" customHeight="1">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2.75" customHeight="1">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2.75" customHeight="1">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2.75" customHeight="1">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2.75" customHeight="1">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2.75" customHeight="1">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2.75" customHeight="1">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2.75" customHeight="1">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2.75" customHeight="1">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2.75" customHeight="1">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2.75" customHeight="1">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2.75" customHeight="1">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2.75" customHeight="1">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2.75" customHeight="1">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2.75" customHeight="1">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2.75" customHeight="1">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2.75" customHeight="1">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2.75" customHeight="1">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2.75" customHeight="1">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2.75" customHeight="1">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2.75" customHeight="1">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2.75" customHeight="1">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2.75" customHeight="1">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2.75" customHeight="1">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2.75" customHeight="1">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2.75" customHeight="1">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2.75" customHeight="1">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2.75" customHeight="1">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2.75" customHeight="1">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2.75" customHeight="1">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2.75" customHeight="1">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2.75" customHeight="1">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2.75" customHeight="1">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2.75" customHeight="1">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2.75" customHeight="1">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2.75" customHeight="1">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2.75" customHeight="1">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2.75" customHeight="1">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2.75" customHeight="1">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2.75" customHeight="1">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2.75" customHeight="1">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2.75" customHeight="1">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2.75" customHeight="1">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2.75" customHeight="1">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2.75" customHeight="1">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2.75" customHeight="1">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2.75" customHeight="1">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2.75" customHeight="1">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2.75" customHeight="1">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2.75" customHeight="1">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2.75" customHeight="1">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2.75" customHeight="1">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2.75" customHeight="1">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2.75" customHeight="1">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2.75" customHeight="1">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2.75" customHeight="1">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2.75" customHeight="1">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2.75" customHeight="1">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2.75" customHeight="1">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2.75" customHeight="1">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2.75" customHeight="1">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2.75" customHeight="1">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2.75" customHeight="1">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2.75" customHeight="1">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2.75" customHeight="1">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2.75" customHeight="1">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2.75" customHeight="1">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2.75" customHeight="1">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2.75" customHeight="1">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2.75" customHeight="1">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2.75" customHeight="1">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2.75" customHeight="1">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2.75" customHeight="1">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2.75" customHeight="1">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2.75" customHeight="1">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2.75" customHeight="1">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2.75" customHeight="1">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2.75" customHeight="1">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2.75" customHeight="1">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2.75" customHeight="1">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2.75" customHeight="1">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2.75" customHeight="1">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2.75" customHeight="1">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2.75" customHeight="1">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2.75" customHeight="1">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2.75" customHeight="1">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2.75" customHeight="1">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2.75" customHeight="1">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2.75" customHeight="1">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2.75" customHeight="1">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2.75" customHeight="1">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2.75" customHeight="1">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2.75" customHeight="1">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2.75" customHeight="1">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2.75" customHeight="1">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2.75" customHeight="1">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2.75" customHeight="1">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2.75" customHeight="1">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2.75" customHeight="1">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2.75" customHeight="1">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2.75" customHeight="1">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2.75" customHeight="1">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2.75" customHeight="1">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2.75" customHeight="1">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2.75" customHeight="1">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2.75" customHeight="1">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2.75" customHeight="1">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2.75" customHeight="1">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2.75" customHeight="1">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2.75" customHeight="1">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2.75" customHeight="1">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2.75" customHeight="1">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2.75" customHeight="1">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2.75" customHeight="1">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2.75" customHeight="1">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2.75" customHeight="1">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2.75" customHeight="1">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2.75" customHeight="1">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2.75" customHeight="1">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2.75" customHeight="1">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2.75" customHeight="1">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2.75" customHeight="1">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2.75" customHeight="1">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2.75" customHeight="1">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2.75" customHeight="1">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2.75" customHeight="1">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2.75" customHeight="1">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2.75" customHeight="1">
      <c r="A992" s="182"/>
      <c r="B992" s="182"/>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2.75" customHeight="1">
      <c r="A993" s="182"/>
      <c r="B993" s="182"/>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2.75" customHeight="1">
      <c r="A994" s="182"/>
      <c r="B994" s="182"/>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2.75" customHeight="1">
      <c r="A995" s="182"/>
      <c r="B995" s="182"/>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2.75" customHeight="1">
      <c r="A996" s="182"/>
      <c r="B996" s="182"/>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2.75" customHeight="1">
      <c r="A997" s="182"/>
      <c r="B997" s="182"/>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sheetData>
  <mergeCells count="708">
    <mergeCell ref="G278:I278"/>
    <mergeCell ref="G279:H279"/>
    <mergeCell ref="G280:I280"/>
    <mergeCell ref="G282:I282"/>
    <mergeCell ref="G283:H283"/>
    <mergeCell ref="G281:I281"/>
    <mergeCell ref="G284:I284"/>
    <mergeCell ref="G285:I285"/>
    <mergeCell ref="G273:I273"/>
    <mergeCell ref="G274:I274"/>
    <mergeCell ref="G275:H275"/>
    <mergeCell ref="G276:I276"/>
    <mergeCell ref="G277:I277"/>
    <mergeCell ref="G269:I269"/>
    <mergeCell ref="G270:I270"/>
    <mergeCell ref="G271:H271"/>
    <mergeCell ref="G272:I272"/>
    <mergeCell ref="G268:I268"/>
    <mergeCell ref="G251:H251"/>
    <mergeCell ref="G252:I252"/>
    <mergeCell ref="G253:I253"/>
    <mergeCell ref="G254:I254"/>
    <mergeCell ref="G255:H255"/>
    <mergeCell ref="G256:I256"/>
    <mergeCell ref="G257:I257"/>
    <mergeCell ref="G260:I260"/>
    <mergeCell ref="G261:I261"/>
    <mergeCell ref="G247:H247"/>
    <mergeCell ref="G248:I248"/>
    <mergeCell ref="G249:I249"/>
    <mergeCell ref="G250:I250"/>
    <mergeCell ref="G266:I266"/>
    <mergeCell ref="G267:H267"/>
    <mergeCell ref="G262:I262"/>
    <mergeCell ref="G263:H263"/>
    <mergeCell ref="G264:I264"/>
    <mergeCell ref="G265:I265"/>
    <mergeCell ref="G258:I258"/>
    <mergeCell ref="G259:H259"/>
    <mergeCell ref="G242:I242"/>
    <mergeCell ref="G243:H243"/>
    <mergeCell ref="G244:I244"/>
    <mergeCell ref="G245:I245"/>
    <mergeCell ref="G246:I246"/>
    <mergeCell ref="G235:H235"/>
    <mergeCell ref="G236:I236"/>
    <mergeCell ref="G237:I237"/>
    <mergeCell ref="G238:I238"/>
    <mergeCell ref="G239:H239"/>
    <mergeCell ref="G240:I240"/>
    <mergeCell ref="G233:I233"/>
    <mergeCell ref="G234:I234"/>
    <mergeCell ref="G220:I220"/>
    <mergeCell ref="G221:I221"/>
    <mergeCell ref="G224:I224"/>
    <mergeCell ref="G225:I225"/>
    <mergeCell ref="G226:I226"/>
    <mergeCell ref="G227:H227"/>
    <mergeCell ref="G241:I241"/>
    <mergeCell ref="G213:I213"/>
    <mergeCell ref="G214:I214"/>
    <mergeCell ref="G230:I230"/>
    <mergeCell ref="G231:H231"/>
    <mergeCell ref="G232:I232"/>
    <mergeCell ref="G215:H215"/>
    <mergeCell ref="G216:I216"/>
    <mergeCell ref="G217:I217"/>
    <mergeCell ref="G218:I218"/>
    <mergeCell ref="G219:H219"/>
    <mergeCell ref="G228:I228"/>
    <mergeCell ref="G229:I229"/>
    <mergeCell ref="G222:I222"/>
    <mergeCell ref="G223:H223"/>
    <mergeCell ref="G207:H207"/>
    <mergeCell ref="G208:I208"/>
    <mergeCell ref="G209:I209"/>
    <mergeCell ref="G210:I210"/>
    <mergeCell ref="G211:H211"/>
    <mergeCell ref="G212:I212"/>
    <mergeCell ref="G201:I201"/>
    <mergeCell ref="G202:I202"/>
    <mergeCell ref="G203:H203"/>
    <mergeCell ref="G204:I204"/>
    <mergeCell ref="G205:I205"/>
    <mergeCell ref="G206:I206"/>
    <mergeCell ref="G186:I186"/>
    <mergeCell ref="G187:H187"/>
    <mergeCell ref="G197:I197"/>
    <mergeCell ref="G198:I198"/>
    <mergeCell ref="G199:H199"/>
    <mergeCell ref="G200:I200"/>
    <mergeCell ref="G188:I188"/>
    <mergeCell ref="G189:I189"/>
    <mergeCell ref="G190:I190"/>
    <mergeCell ref="G191:H191"/>
    <mergeCell ref="G192:I192"/>
    <mergeCell ref="G193:I193"/>
    <mergeCell ref="G194:I194"/>
    <mergeCell ref="G195:H195"/>
    <mergeCell ref="G196:I196"/>
    <mergeCell ref="G179:H179"/>
    <mergeCell ref="G180:I180"/>
    <mergeCell ref="G181:I181"/>
    <mergeCell ref="G182:I182"/>
    <mergeCell ref="G183:H183"/>
    <mergeCell ref="G184:I184"/>
    <mergeCell ref="G185:I185"/>
    <mergeCell ref="G173:I173"/>
    <mergeCell ref="G174:I174"/>
    <mergeCell ref="G175:H175"/>
    <mergeCell ref="G176:I176"/>
    <mergeCell ref="G177:I177"/>
    <mergeCell ref="G178:I178"/>
    <mergeCell ref="G167:H167"/>
    <mergeCell ref="G168:I168"/>
    <mergeCell ref="G169:I169"/>
    <mergeCell ref="G170:I170"/>
    <mergeCell ref="G171:H171"/>
    <mergeCell ref="G172:I172"/>
    <mergeCell ref="G161:I161"/>
    <mergeCell ref="G162:I162"/>
    <mergeCell ref="G163:H163"/>
    <mergeCell ref="G164:I164"/>
    <mergeCell ref="G165:I165"/>
    <mergeCell ref="G166:I166"/>
    <mergeCell ref="G155:H155"/>
    <mergeCell ref="G147:H147"/>
    <mergeCell ref="G148:I148"/>
    <mergeCell ref="G156:I156"/>
    <mergeCell ref="G113:I113"/>
    <mergeCell ref="G115:H115"/>
    <mergeCell ref="G116:I116"/>
    <mergeCell ref="G117:I117"/>
    <mergeCell ref="G119:H119"/>
    <mergeCell ref="G160:I160"/>
    <mergeCell ref="G34:I34"/>
    <mergeCell ref="G143:H143"/>
    <mergeCell ref="G144:I144"/>
    <mergeCell ref="G149:I149"/>
    <mergeCell ref="G151:H151"/>
    <mergeCell ref="G131:H131"/>
    <mergeCell ref="G132:I132"/>
    <mergeCell ref="G152:I152"/>
    <mergeCell ref="G153:I153"/>
    <mergeCell ref="G52:I52"/>
    <mergeCell ref="G53:I53"/>
    <mergeCell ref="G45:I45"/>
    <mergeCell ref="G87:H87"/>
    <mergeCell ref="G88:I88"/>
    <mergeCell ref="G89:I89"/>
    <mergeCell ref="G90:I90"/>
    <mergeCell ref="G91:H91"/>
    <mergeCell ref="G99:I99"/>
    <mergeCell ref="G86:I86"/>
    <mergeCell ref="G92:I92"/>
    <mergeCell ref="G112:I112"/>
    <mergeCell ref="G98:I98"/>
    <mergeCell ref="G78:I78"/>
    <mergeCell ref="M12:M13"/>
    <mergeCell ref="J12:J13"/>
    <mergeCell ref="A15:A18"/>
    <mergeCell ref="G139:H139"/>
    <mergeCell ref="G140:I140"/>
    <mergeCell ref="G141:I141"/>
    <mergeCell ref="B6:J7"/>
    <mergeCell ref="G17:I17"/>
    <mergeCell ref="G18:I18"/>
    <mergeCell ref="B8:N8"/>
    <mergeCell ref="B9:F9"/>
    <mergeCell ref="K12:K13"/>
    <mergeCell ref="L12:L13"/>
    <mergeCell ref="J9:J11"/>
    <mergeCell ref="K9:K11"/>
    <mergeCell ref="L9:M11"/>
    <mergeCell ref="G22:I22"/>
    <mergeCell ref="G23:H23"/>
    <mergeCell ref="G30:I30"/>
    <mergeCell ref="E31:F31"/>
    <mergeCell ref="E23:F23"/>
    <mergeCell ref="G24:I24"/>
    <mergeCell ref="E25:F25"/>
    <mergeCell ref="G25:I25"/>
    <mergeCell ref="J2:M4"/>
    <mergeCell ref="P2:S2"/>
    <mergeCell ref="P3:S3"/>
    <mergeCell ref="P4:S4"/>
    <mergeCell ref="A5:M5"/>
    <mergeCell ref="A6:A13"/>
    <mergeCell ref="E21:F21"/>
    <mergeCell ref="E12:F13"/>
    <mergeCell ref="E14:F14"/>
    <mergeCell ref="E15:F15"/>
    <mergeCell ref="E17:F17"/>
    <mergeCell ref="E19:F19"/>
    <mergeCell ref="B10:F10"/>
    <mergeCell ref="D11:F11"/>
    <mergeCell ref="G15:I15"/>
    <mergeCell ref="D12:D13"/>
    <mergeCell ref="B12:B13"/>
    <mergeCell ref="C12:C13"/>
    <mergeCell ref="G9:G11"/>
    <mergeCell ref="H9:H11"/>
    <mergeCell ref="I9:I11"/>
    <mergeCell ref="G12:I13"/>
    <mergeCell ref="G14:H14"/>
    <mergeCell ref="G16:I16"/>
    <mergeCell ref="G381:I381"/>
    <mergeCell ref="G382:I382"/>
    <mergeCell ref="G383:H383"/>
    <mergeCell ref="G26:I26"/>
    <mergeCell ref="E27:F27"/>
    <mergeCell ref="G27:H27"/>
    <mergeCell ref="G28:I28"/>
    <mergeCell ref="G32:I32"/>
    <mergeCell ref="E33:F33"/>
    <mergeCell ref="G33:I33"/>
    <mergeCell ref="E29:F29"/>
    <mergeCell ref="G29:I29"/>
    <mergeCell ref="G355:H355"/>
    <mergeCell ref="G356:I356"/>
    <mergeCell ref="G31:H31"/>
    <mergeCell ref="G133:I133"/>
    <mergeCell ref="G145:I145"/>
    <mergeCell ref="G135:H135"/>
    <mergeCell ref="G136:I136"/>
    <mergeCell ref="G137:I137"/>
    <mergeCell ref="G157:I157"/>
    <mergeCell ref="G159:H159"/>
    <mergeCell ref="G377:I377"/>
    <mergeCell ref="G378:I378"/>
    <mergeCell ref="G19:H19"/>
    <mergeCell ref="G20:I20"/>
    <mergeCell ref="G21:I21"/>
    <mergeCell ref="G372:I372"/>
    <mergeCell ref="G371:H371"/>
    <mergeCell ref="G354:I354"/>
    <mergeCell ref="G369:I369"/>
    <mergeCell ref="G370:I370"/>
    <mergeCell ref="G373:I373"/>
    <mergeCell ref="G368:I368"/>
    <mergeCell ref="G350:I350"/>
    <mergeCell ref="G351:H351"/>
    <mergeCell ref="G335:H335"/>
    <mergeCell ref="G336:I336"/>
    <mergeCell ref="G337:I337"/>
    <mergeCell ref="G357:I357"/>
    <mergeCell ref="G358:I358"/>
    <mergeCell ref="G359:H359"/>
    <mergeCell ref="G348:I348"/>
    <mergeCell ref="G349:I349"/>
    <mergeCell ref="G338:I338"/>
    <mergeCell ref="G339:H339"/>
    <mergeCell ref="G340:I340"/>
    <mergeCell ref="G341:I341"/>
    <mergeCell ref="G396:I396"/>
    <mergeCell ref="G413:I413"/>
    <mergeCell ref="G392:I392"/>
    <mergeCell ref="G393:I393"/>
    <mergeCell ref="G394:I394"/>
    <mergeCell ref="G397:I397"/>
    <mergeCell ref="G398:I398"/>
    <mergeCell ref="G399:H399"/>
    <mergeCell ref="G403:H403"/>
    <mergeCell ref="G414:I414"/>
    <mergeCell ref="G405:I405"/>
    <mergeCell ref="G406:I406"/>
    <mergeCell ref="G407:H407"/>
    <mergeCell ref="G408:I408"/>
    <mergeCell ref="G409:I409"/>
    <mergeCell ref="G410:I410"/>
    <mergeCell ref="G411:H411"/>
    <mergeCell ref="G400:I400"/>
    <mergeCell ref="G401:I401"/>
    <mergeCell ref="G402:I402"/>
    <mergeCell ref="G404:I404"/>
    <mergeCell ref="G412:I412"/>
    <mergeCell ref="G388:I388"/>
    <mergeCell ref="G389:I389"/>
    <mergeCell ref="G390:I390"/>
    <mergeCell ref="G391:H391"/>
    <mergeCell ref="G360:I360"/>
    <mergeCell ref="G361:I361"/>
    <mergeCell ref="G362:I362"/>
    <mergeCell ref="G379:H379"/>
    <mergeCell ref="G380:I380"/>
    <mergeCell ref="G363:H363"/>
    <mergeCell ref="G364:I364"/>
    <mergeCell ref="G365:I365"/>
    <mergeCell ref="G366:I366"/>
    <mergeCell ref="G367:H367"/>
    <mergeCell ref="G384:I384"/>
    <mergeCell ref="G385:I385"/>
    <mergeCell ref="G386:I386"/>
    <mergeCell ref="G387:H387"/>
    <mergeCell ref="G374:I374"/>
    <mergeCell ref="G375:H375"/>
    <mergeCell ref="G376:I376"/>
    <mergeCell ref="G395:H395"/>
    <mergeCell ref="G330:I330"/>
    <mergeCell ref="G344:I344"/>
    <mergeCell ref="G345:I345"/>
    <mergeCell ref="G346:I346"/>
    <mergeCell ref="G347:H347"/>
    <mergeCell ref="G331:H331"/>
    <mergeCell ref="G332:I332"/>
    <mergeCell ref="G333:I333"/>
    <mergeCell ref="G334:I334"/>
    <mergeCell ref="G294:I294"/>
    <mergeCell ref="G295:H295"/>
    <mergeCell ref="G296:I296"/>
    <mergeCell ref="G297:I297"/>
    <mergeCell ref="G352:I352"/>
    <mergeCell ref="G353:I353"/>
    <mergeCell ref="G325:I325"/>
    <mergeCell ref="G326:I326"/>
    <mergeCell ref="G327:H327"/>
    <mergeCell ref="G328:I328"/>
    <mergeCell ref="G321:I321"/>
    <mergeCell ref="G322:I322"/>
    <mergeCell ref="G316:I316"/>
    <mergeCell ref="G317:I317"/>
    <mergeCell ref="G318:I318"/>
    <mergeCell ref="G319:H319"/>
    <mergeCell ref="G320:I320"/>
    <mergeCell ref="G323:H323"/>
    <mergeCell ref="G324:I324"/>
    <mergeCell ref="G305:I305"/>
    <mergeCell ref="G306:I306"/>
    <mergeCell ref="G342:I342"/>
    <mergeCell ref="G343:H343"/>
    <mergeCell ref="G329:I329"/>
    <mergeCell ref="G286:I286"/>
    <mergeCell ref="G287:H287"/>
    <mergeCell ref="G288:I288"/>
    <mergeCell ref="G289:I289"/>
    <mergeCell ref="G290:I290"/>
    <mergeCell ref="G291:H291"/>
    <mergeCell ref="G292:I292"/>
    <mergeCell ref="G293:I293"/>
    <mergeCell ref="G315:H315"/>
    <mergeCell ref="G307:H307"/>
    <mergeCell ref="G308:I308"/>
    <mergeCell ref="G309:I309"/>
    <mergeCell ref="G310:I310"/>
    <mergeCell ref="G311:H311"/>
    <mergeCell ref="G312:I312"/>
    <mergeCell ref="G313:I313"/>
    <mergeCell ref="G314:I314"/>
    <mergeCell ref="G298:I298"/>
    <mergeCell ref="G299:H299"/>
    <mergeCell ref="G300:I300"/>
    <mergeCell ref="G301:I301"/>
    <mergeCell ref="G302:I302"/>
    <mergeCell ref="G303:H303"/>
    <mergeCell ref="G304:I304"/>
    <mergeCell ref="E305:F305"/>
    <mergeCell ref="E307:F307"/>
    <mergeCell ref="E309:F309"/>
    <mergeCell ref="E393:F393"/>
    <mergeCell ref="E395:F395"/>
    <mergeCell ref="E399:F399"/>
    <mergeCell ref="E401:F401"/>
    <mergeCell ref="E403:F403"/>
    <mergeCell ref="E405:F405"/>
    <mergeCell ref="E371:F371"/>
    <mergeCell ref="E373:F373"/>
    <mergeCell ref="E351:F351"/>
    <mergeCell ref="E353:F353"/>
    <mergeCell ref="E355:F355"/>
    <mergeCell ref="E357:F357"/>
    <mergeCell ref="E359:F359"/>
    <mergeCell ref="E361:F361"/>
    <mergeCell ref="E339:F339"/>
    <mergeCell ref="E341:F341"/>
    <mergeCell ref="E343:F343"/>
    <mergeCell ref="E345:F345"/>
    <mergeCell ref="E347:F347"/>
    <mergeCell ref="E349:F349"/>
    <mergeCell ref="E331:F331"/>
    <mergeCell ref="E409:F409"/>
    <mergeCell ref="E411:F411"/>
    <mergeCell ref="E413:F413"/>
    <mergeCell ref="E385:F385"/>
    <mergeCell ref="E387:F387"/>
    <mergeCell ref="E389:F389"/>
    <mergeCell ref="E391:F391"/>
    <mergeCell ref="E363:F363"/>
    <mergeCell ref="E365:F365"/>
    <mergeCell ref="E367:F367"/>
    <mergeCell ref="E397:F397"/>
    <mergeCell ref="E375:F375"/>
    <mergeCell ref="E377:F377"/>
    <mergeCell ref="E379:F379"/>
    <mergeCell ref="E381:F381"/>
    <mergeCell ref="E383:F383"/>
    <mergeCell ref="E369:F369"/>
    <mergeCell ref="E323:F323"/>
    <mergeCell ref="E325:F325"/>
    <mergeCell ref="E315:F315"/>
    <mergeCell ref="E317:F317"/>
    <mergeCell ref="E319:F319"/>
    <mergeCell ref="E321:F321"/>
    <mergeCell ref="E327:F327"/>
    <mergeCell ref="E329:F329"/>
    <mergeCell ref="E407:F407"/>
    <mergeCell ref="E335:F335"/>
    <mergeCell ref="E337:F337"/>
    <mergeCell ref="E231:F231"/>
    <mergeCell ref="E233:F233"/>
    <mergeCell ref="E235:F235"/>
    <mergeCell ref="E237:F237"/>
    <mergeCell ref="E239:F239"/>
    <mergeCell ref="E241:F241"/>
    <mergeCell ref="E311:F311"/>
    <mergeCell ref="E313:F313"/>
    <mergeCell ref="E265:F265"/>
    <mergeCell ref="E243:F243"/>
    <mergeCell ref="E245:F245"/>
    <mergeCell ref="E247:F247"/>
    <mergeCell ref="E249:F249"/>
    <mergeCell ref="E251:F251"/>
    <mergeCell ref="E253:F253"/>
    <mergeCell ref="E333:F333"/>
    <mergeCell ref="E275:F275"/>
    <mergeCell ref="E277:F277"/>
    <mergeCell ref="E279:F279"/>
    <mergeCell ref="E281:F281"/>
    <mergeCell ref="E283:F283"/>
    <mergeCell ref="E285:F285"/>
    <mergeCell ref="E257:F257"/>
    <mergeCell ref="E259:F259"/>
    <mergeCell ref="E261:F261"/>
    <mergeCell ref="E263:F263"/>
    <mergeCell ref="E297:F297"/>
    <mergeCell ref="E299:F299"/>
    <mergeCell ref="E267:F267"/>
    <mergeCell ref="E269:F269"/>
    <mergeCell ref="E271:F271"/>
    <mergeCell ref="E273:F273"/>
    <mergeCell ref="E199:F199"/>
    <mergeCell ref="E287:F287"/>
    <mergeCell ref="E301:F301"/>
    <mergeCell ref="E303:F303"/>
    <mergeCell ref="E201:F201"/>
    <mergeCell ref="E203:F203"/>
    <mergeCell ref="E205:F205"/>
    <mergeCell ref="E207:F207"/>
    <mergeCell ref="E209:F209"/>
    <mergeCell ref="E211:F211"/>
    <mergeCell ref="E225:F225"/>
    <mergeCell ref="E217:F217"/>
    <mergeCell ref="E213:F213"/>
    <mergeCell ref="E215:F215"/>
    <mergeCell ref="E289:F289"/>
    <mergeCell ref="E291:F291"/>
    <mergeCell ref="E293:F293"/>
    <mergeCell ref="E295:F295"/>
    <mergeCell ref="E219:F219"/>
    <mergeCell ref="E221:F221"/>
    <mergeCell ref="E223:F223"/>
    <mergeCell ref="E227:F227"/>
    <mergeCell ref="E229:F229"/>
    <mergeCell ref="E255:F255"/>
    <mergeCell ref="E195:F195"/>
    <mergeCell ref="E197:F197"/>
    <mergeCell ref="A91:A95"/>
    <mergeCell ref="A139:A142"/>
    <mergeCell ref="A143:A146"/>
    <mergeCell ref="A135:A138"/>
    <mergeCell ref="E173:F173"/>
    <mergeCell ref="E175:F175"/>
    <mergeCell ref="E177:F177"/>
    <mergeCell ref="E179:F179"/>
    <mergeCell ref="E181:F181"/>
    <mergeCell ref="E167:F167"/>
    <mergeCell ref="E169:F169"/>
    <mergeCell ref="E171:F171"/>
    <mergeCell ref="A175:A178"/>
    <mergeCell ref="A179:A182"/>
    <mergeCell ref="A183:A186"/>
    <mergeCell ref="A187:A190"/>
    <mergeCell ref="A75:A78"/>
    <mergeCell ref="A79:A82"/>
    <mergeCell ref="A83:A86"/>
    <mergeCell ref="A87:A90"/>
    <mergeCell ref="A100:A103"/>
    <mergeCell ref="A104:A110"/>
    <mergeCell ref="A111:A114"/>
    <mergeCell ref="A131:A134"/>
    <mergeCell ref="E127:F127"/>
    <mergeCell ref="E133:F133"/>
    <mergeCell ref="E113:F113"/>
    <mergeCell ref="E115:F115"/>
    <mergeCell ref="E117:F117"/>
    <mergeCell ref="A351:A354"/>
    <mergeCell ref="A355:A358"/>
    <mergeCell ref="A359:A362"/>
    <mergeCell ref="A363:A366"/>
    <mergeCell ref="A395:A398"/>
    <mergeCell ref="A19:A22"/>
    <mergeCell ref="A23:A26"/>
    <mergeCell ref="A27:A30"/>
    <mergeCell ref="A31:A34"/>
    <mergeCell ref="A35:A38"/>
    <mergeCell ref="A96:A99"/>
    <mergeCell ref="A43:A46"/>
    <mergeCell ref="A47:A50"/>
    <mergeCell ref="A51:A54"/>
    <mergeCell ref="A55:A58"/>
    <mergeCell ref="A39:A42"/>
    <mergeCell ref="A67:A70"/>
    <mergeCell ref="A71:A74"/>
    <mergeCell ref="A115:A118"/>
    <mergeCell ref="A119:A122"/>
    <mergeCell ref="A123:A126"/>
    <mergeCell ref="A127:A130"/>
    <mergeCell ref="A59:A62"/>
    <mergeCell ref="A63:A66"/>
    <mergeCell ref="A327:A330"/>
    <mergeCell ref="A331:A334"/>
    <mergeCell ref="A263:A266"/>
    <mergeCell ref="A267:A270"/>
    <mergeCell ref="A271:A274"/>
    <mergeCell ref="A275:A278"/>
    <mergeCell ref="A279:A282"/>
    <mergeCell ref="A283:A286"/>
    <mergeCell ref="A403:A406"/>
    <mergeCell ref="A287:A290"/>
    <mergeCell ref="A291:A294"/>
    <mergeCell ref="A295:A298"/>
    <mergeCell ref="A323:A326"/>
    <mergeCell ref="A299:A302"/>
    <mergeCell ref="A303:A306"/>
    <mergeCell ref="A307:A310"/>
    <mergeCell ref="A311:A314"/>
    <mergeCell ref="A315:A318"/>
    <mergeCell ref="A319:A322"/>
    <mergeCell ref="A399:A402"/>
    <mergeCell ref="A335:A338"/>
    <mergeCell ref="A339:A342"/>
    <mergeCell ref="A343:A346"/>
    <mergeCell ref="A347:A350"/>
    <mergeCell ref="A407:A410"/>
    <mergeCell ref="A411:A414"/>
    <mergeCell ref="A367:A370"/>
    <mergeCell ref="A371:A374"/>
    <mergeCell ref="A375:A378"/>
    <mergeCell ref="A379:A382"/>
    <mergeCell ref="A383:A386"/>
    <mergeCell ref="A387:A390"/>
    <mergeCell ref="A391:A394"/>
    <mergeCell ref="A251:A254"/>
    <mergeCell ref="A147:A150"/>
    <mergeCell ref="A151:A154"/>
    <mergeCell ref="A155:A158"/>
    <mergeCell ref="A159:A162"/>
    <mergeCell ref="A163:A166"/>
    <mergeCell ref="A167:A170"/>
    <mergeCell ref="A259:A262"/>
    <mergeCell ref="A211:A214"/>
    <mergeCell ref="A215:A218"/>
    <mergeCell ref="A219:A222"/>
    <mergeCell ref="A223:A226"/>
    <mergeCell ref="A199:A202"/>
    <mergeCell ref="A203:A206"/>
    <mergeCell ref="A207:A210"/>
    <mergeCell ref="A227:A230"/>
    <mergeCell ref="A231:A234"/>
    <mergeCell ref="A255:A258"/>
    <mergeCell ref="A235:A238"/>
    <mergeCell ref="A239:A242"/>
    <mergeCell ref="A243:A246"/>
    <mergeCell ref="A247:A250"/>
    <mergeCell ref="A195:A198"/>
    <mergeCell ref="A171:A174"/>
    <mergeCell ref="A191:A194"/>
    <mergeCell ref="E155:F155"/>
    <mergeCell ref="E157:F157"/>
    <mergeCell ref="E159:F159"/>
    <mergeCell ref="E161:F161"/>
    <mergeCell ref="E163:F163"/>
    <mergeCell ref="E165:F165"/>
    <mergeCell ref="E145:F145"/>
    <mergeCell ref="E151:F151"/>
    <mergeCell ref="E147:F147"/>
    <mergeCell ref="E149:F149"/>
    <mergeCell ref="E153:F153"/>
    <mergeCell ref="E183:F183"/>
    <mergeCell ref="E185:F185"/>
    <mergeCell ref="E187:F187"/>
    <mergeCell ref="E189:F189"/>
    <mergeCell ref="E191:F191"/>
    <mergeCell ref="E193:F193"/>
    <mergeCell ref="E135:F135"/>
    <mergeCell ref="G120:I120"/>
    <mergeCell ref="G121:I121"/>
    <mergeCell ref="E137:F137"/>
    <mergeCell ref="E139:F139"/>
    <mergeCell ref="E141:F141"/>
    <mergeCell ref="E143:F143"/>
    <mergeCell ref="E121:F121"/>
    <mergeCell ref="E123:F123"/>
    <mergeCell ref="E125:F125"/>
    <mergeCell ref="E129:F129"/>
    <mergeCell ref="E131:F131"/>
    <mergeCell ref="E119:F119"/>
    <mergeCell ref="E93:F93"/>
    <mergeCell ref="E96:F96"/>
    <mergeCell ref="E98:F98"/>
    <mergeCell ref="E100:F100"/>
    <mergeCell ref="E102:F102"/>
    <mergeCell ref="G39:H39"/>
    <mergeCell ref="G40:I40"/>
    <mergeCell ref="E69:F69"/>
    <mergeCell ref="E71:F71"/>
    <mergeCell ref="E73:F73"/>
    <mergeCell ref="G70:I70"/>
    <mergeCell ref="G49:I49"/>
    <mergeCell ref="E104:F104"/>
    <mergeCell ref="G106:I106"/>
    <mergeCell ref="G111:H111"/>
    <mergeCell ref="E106:F106"/>
    <mergeCell ref="G93:I93"/>
    <mergeCell ref="G95:I95"/>
    <mergeCell ref="G96:H96"/>
    <mergeCell ref="G100:H100"/>
    <mergeCell ref="G101:I101"/>
    <mergeCell ref="E111:F111"/>
    <mergeCell ref="G66:I66"/>
    <mergeCell ref="E35:F35"/>
    <mergeCell ref="G35:H35"/>
    <mergeCell ref="G36:I36"/>
    <mergeCell ref="E37:F37"/>
    <mergeCell ref="G37:I37"/>
    <mergeCell ref="G38:I38"/>
    <mergeCell ref="E39:F39"/>
    <mergeCell ref="E81:F81"/>
    <mergeCell ref="E83:F83"/>
    <mergeCell ref="E47:F47"/>
    <mergeCell ref="E49:F49"/>
    <mergeCell ref="E51:F51"/>
    <mergeCell ref="E53:F53"/>
    <mergeCell ref="G50:I50"/>
    <mergeCell ref="G51:H51"/>
    <mergeCell ref="G46:I46"/>
    <mergeCell ref="G73:I73"/>
    <mergeCell ref="G74:I74"/>
    <mergeCell ref="G47:H47"/>
    <mergeCell ref="E41:F41"/>
    <mergeCell ref="G41:I41"/>
    <mergeCell ref="G42:I42"/>
    <mergeCell ref="G43:H43"/>
    <mergeCell ref="G44:I44"/>
    <mergeCell ref="E85:F85"/>
    <mergeCell ref="E55:F55"/>
    <mergeCell ref="E57:F57"/>
    <mergeCell ref="E59:F59"/>
    <mergeCell ref="E89:F89"/>
    <mergeCell ref="E91:F91"/>
    <mergeCell ref="G79:H79"/>
    <mergeCell ref="G80:I80"/>
    <mergeCell ref="G81:I81"/>
    <mergeCell ref="G82:I82"/>
    <mergeCell ref="G83:H83"/>
    <mergeCell ref="G84:I84"/>
    <mergeCell ref="G85:I85"/>
    <mergeCell ref="E79:F79"/>
    <mergeCell ref="G67:H67"/>
    <mergeCell ref="G68:I68"/>
    <mergeCell ref="G63:H63"/>
    <mergeCell ref="G64:I64"/>
    <mergeCell ref="G69:I69"/>
    <mergeCell ref="E87:F87"/>
    <mergeCell ref="E75:F75"/>
    <mergeCell ref="E77:F77"/>
    <mergeCell ref="G71:H71"/>
    <mergeCell ref="G72:I72"/>
    <mergeCell ref="E43:F43"/>
    <mergeCell ref="E45:F45"/>
    <mergeCell ref="G48:I48"/>
    <mergeCell ref="E61:F61"/>
    <mergeCell ref="E63:F63"/>
    <mergeCell ref="E65:F65"/>
    <mergeCell ref="E67:F67"/>
    <mergeCell ref="G58:I58"/>
    <mergeCell ref="G59:H59"/>
    <mergeCell ref="G60:I60"/>
    <mergeCell ref="G61:I61"/>
    <mergeCell ref="G62:I62"/>
    <mergeCell ref="G54:I54"/>
    <mergeCell ref="G55:H55"/>
    <mergeCell ref="G56:I56"/>
    <mergeCell ref="G57:I57"/>
    <mergeCell ref="G65:I65"/>
    <mergeCell ref="G102:I102"/>
    <mergeCell ref="G103:I103"/>
    <mergeCell ref="G104:H104"/>
    <mergeCell ref="G105:I105"/>
    <mergeCell ref="G97:I97"/>
    <mergeCell ref="G75:H75"/>
    <mergeCell ref="G76:I76"/>
    <mergeCell ref="G77:I77"/>
    <mergeCell ref="G129:I129"/>
    <mergeCell ref="G123:H123"/>
    <mergeCell ref="G124:I124"/>
    <mergeCell ref="G125:I125"/>
    <mergeCell ref="G127:H127"/>
    <mergeCell ref="G128:I128"/>
  </mergeCells>
  <conditionalFormatting sqref="Q15">
    <cfRule type="notContainsBlanks" dxfId="0" priority="1">
      <formula>LEN(TRIM(Q15))&gt;0</formula>
    </cfRule>
  </conditionalFormatting>
  <dataValidations count="7">
    <dataValidation allowBlank="1" showInputMessage="1" showErrorMessage="1" promptTitle="Agency Contact Email" prompt="Delete contents of this cell and replace with agency contact's email address." sqref="D11:F11" xr:uid="{00000000-0002-0000-0700-000000000000}"/>
    <dataValidation allowBlank="1" showInputMessage="1" showErrorMessage="1" promptTitle="Agency Contact Name" prompt="Delete contents of this cell and enter agency contact's name" sqref="C11" xr:uid="{00000000-0002-0000-0700-000001000000}"/>
    <dataValidation type="date" allowBlank="1" showInputMessage="1" showErrorMessage="1" prompt="Event Beginning Date Example - Event beginning date using the format MM/DD/YYYY listed here._x000a_" sqref="D16 D20 D101 D88 D32 D36 D24 D44 D40 D48 D52 D56 D60 D64 D68 D72 D76 D80 D84 D92 D97 D28 D105 D112 D116 D120 D124 D128 D132 D136 D140 D144 D148 D152 D156 D109" xr:uid="{00000000-0002-0000-0700-000002000000}">
      <formula1>40179</formula1>
      <formula2>73051</formula2>
    </dataValidation>
    <dataValidation type="date" allowBlank="1" showInputMessage="1" showErrorMessage="1" prompt="Event Ending Date - List Event ending date here using the format MM/DD/YYYY." sqref="D414 D406 D402 D398 D410 D394 D390 D386 D382 D378 D374 D370 D366 D362 D358 D354 D350 D346 D342 D338 D334 D330 D326 D322 D318 D314 D310 D306 D302 D298 D294 D290 D286 D282 D278 D274 D162 D166 D170 D174 D178 D182 D186 D190 D194 D198 D202 D206 D210 D214 D218 D222 D226 D230 D234 D238 D242 D246 D250 D254 D258 D262 D266 D270" xr:uid="{00000000-0002-0000-0700-000003000000}">
      <formula1>40179</formula1>
      <formula2>73051</formula2>
    </dataValidation>
    <dataValidation type="date" allowBlank="1" showInputMessage="1" showErrorMessage="1" prompt="Event Beginning Date - Insert event beginning date using the format MM/DD/YYYY here._x000a_" sqref="D412 D404 D400 D396 D408 D392 D388 D384 D380 D376 D372 D368 D364 D360 D356 D352 D348 D344 D340 D336 D332 D328 D324 D320 D316 D312 D308 D304 D300 D296 D292 D288 D284 D280 D276 D272 D160 D164 D168 D172 D176 D180 D184 D188 D192 D196 D200 D204 D208 D212 D216 D220 D224 D228 D232 D236 D240 D244 D248 D252 D256 D260 D264 D268" xr:uid="{00000000-0002-0000-0700-000004000000}">
      <formula1>40179</formula1>
      <formula2>73051</formula2>
    </dataValidation>
    <dataValidation type="decimal" allowBlank="1" showInputMessage="1" showErrorMessage="1" prompt="Year - Enter the current year here.  It will populate the correct year in the rest of the form." sqref="M7" xr:uid="{00000000-0002-0000-0700-000005000000}">
      <formula1>2011</formula1>
      <formula2>2050</formula2>
    </dataValidation>
    <dataValidation type="date" allowBlank="1" showInputMessage="1" showErrorMessage="1" prompt="Event Ending Date Example - Event ending date is listed here using the form MM/DD/YYYY." sqref="D18 D22 D103 D90 D34 D38 D26 D46 D42 D50 D54 D58 D62 D66 D70 D74 D78 D82 D86 D95 D99 D30" xr:uid="{00000000-0002-0000-0700-000006000000}">
      <formula1>40179</formula1>
      <formula2>73051</formula2>
    </dataValidation>
  </dataValidations>
  <pageMargins left="0.7" right="0.7" top="0" bottom="0.25" header="0" footer="0"/>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425"/>
  <sheetViews>
    <sheetView topLeftCell="A2" zoomScaleNormal="100" workbookViewId="0">
      <selection activeCell="L7" sqref="L7"/>
    </sheetView>
  </sheetViews>
  <sheetFormatPr defaultColWidth="8.88671875" defaultRowHeight="13.2"/>
  <cols>
    <col min="1" max="1" width="3.77734375" style="112" customWidth="1"/>
    <col min="2" max="2" width="16.21875" style="112" customWidth="1"/>
    <col min="3" max="3" width="17.77734375" style="112" customWidth="1"/>
    <col min="4" max="4" width="14.44140625" style="112" customWidth="1"/>
    <col min="5" max="5" width="18.77734375" style="112" hidden="1" customWidth="1"/>
    <col min="6" max="6" width="14.77734375" style="112" customWidth="1"/>
    <col min="7" max="7" width="3" style="112" customWidth="1"/>
    <col min="8" max="8" width="11.21875" style="112" customWidth="1"/>
    <col min="9" max="9" width="3" style="112" customWidth="1"/>
    <col min="10" max="10" width="12.21875" style="112" customWidth="1"/>
    <col min="11" max="11" width="9.21875" style="112" customWidth="1"/>
    <col min="12" max="12" width="8.77734375" style="112" customWidth="1"/>
    <col min="13" max="13" width="8" style="112" customWidth="1"/>
    <col min="14" max="14" width="0.21875" style="112" customWidth="1"/>
    <col min="15" max="15" width="8.88671875" style="112"/>
    <col min="16" max="16" width="20.21875" style="112" bestFit="1" customWidth="1"/>
    <col min="17" max="20" width="8.88671875" style="112"/>
    <col min="21" max="21" width="9.44140625" style="112" customWidth="1"/>
    <col min="22" max="22" width="13.77734375" style="113" customWidth="1"/>
    <col min="23" max="16384" width="8.88671875" style="112"/>
  </cols>
  <sheetData>
    <row r="1" spans="1:19" s="112" customFormat="1" hidden="1"/>
    <row r="2" spans="1:19" s="112" customFormat="1">
      <c r="J2" s="482" t="s">
        <v>332</v>
      </c>
      <c r="K2" s="483"/>
      <c r="L2" s="483"/>
      <c r="M2" s="483"/>
      <c r="P2" s="479"/>
      <c r="Q2" s="479"/>
      <c r="R2" s="479"/>
      <c r="S2" s="479"/>
    </row>
    <row r="3" spans="1:19" s="112" customFormat="1">
      <c r="J3" s="483"/>
      <c r="K3" s="483"/>
      <c r="L3" s="483"/>
      <c r="M3" s="483"/>
      <c r="P3" s="480"/>
      <c r="Q3" s="480"/>
      <c r="R3" s="480"/>
      <c r="S3" s="480"/>
    </row>
    <row r="4" spans="1:19" s="112" customFormat="1" ht="13.8" thickBot="1">
      <c r="J4" s="484"/>
      <c r="K4" s="484"/>
      <c r="L4" s="484"/>
      <c r="M4" s="484"/>
      <c r="P4" s="481"/>
      <c r="Q4" s="481"/>
      <c r="R4" s="481"/>
      <c r="S4" s="481"/>
    </row>
    <row r="5" spans="1:19" s="112" customFormat="1" ht="30" customHeight="1" thickTop="1" thickBot="1">
      <c r="A5" s="485" t="str">
        <f>CONCATENATE("1353 Travel Report for ",B9,", ",B10," for the reporting period ",IF(G9=0,IF(I9=0,CONCATENATE("[MARK REPORTING PERIOD]"),CONCATENATE(Q423)), CONCATENATE(Q422)))</f>
        <v>1353 Travel Report for DEPARTMENT OF THE NAVY, U.S. Fleet Forces for the reporting period APRIL 1 - SEPTEMBER 30, 2023</v>
      </c>
      <c r="B5" s="486"/>
      <c r="C5" s="486"/>
      <c r="D5" s="486"/>
      <c r="E5" s="486"/>
      <c r="F5" s="486"/>
      <c r="G5" s="486"/>
      <c r="H5" s="486"/>
      <c r="I5" s="486"/>
      <c r="J5" s="486"/>
      <c r="K5" s="486"/>
      <c r="L5" s="486"/>
      <c r="M5" s="486"/>
      <c r="N5" s="154"/>
    </row>
    <row r="6" spans="1:19" s="112" customFormat="1" ht="13.5" customHeight="1" thickTop="1">
      <c r="A6" s="492" t="s">
        <v>9</v>
      </c>
      <c r="B6" s="498" t="s">
        <v>362</v>
      </c>
      <c r="C6" s="499"/>
      <c r="D6" s="499"/>
      <c r="E6" s="499"/>
      <c r="F6" s="499"/>
      <c r="G6" s="499"/>
      <c r="H6" s="499"/>
      <c r="I6" s="499"/>
      <c r="J6" s="500"/>
      <c r="K6" s="20" t="s">
        <v>20</v>
      </c>
      <c r="L6" s="20" t="s">
        <v>10</v>
      </c>
      <c r="M6" s="20" t="s">
        <v>19</v>
      </c>
      <c r="N6" s="153"/>
    </row>
    <row r="7" spans="1:19" s="112" customFormat="1" ht="20.25" customHeight="1" thickBot="1">
      <c r="A7" s="492"/>
      <c r="B7" s="501"/>
      <c r="C7" s="502"/>
      <c r="D7" s="502"/>
      <c r="E7" s="502"/>
      <c r="F7" s="502"/>
      <c r="G7" s="502"/>
      <c r="H7" s="502"/>
      <c r="I7" s="502"/>
      <c r="J7" s="503"/>
      <c r="K7" s="56">
        <v>7</v>
      </c>
      <c r="L7" s="57">
        <v>13</v>
      </c>
      <c r="M7" s="58">
        <v>2023</v>
      </c>
      <c r="N7" s="152"/>
    </row>
    <row r="8" spans="1:19" s="112" customFormat="1" ht="27.75" customHeight="1" thickTop="1" thickBot="1">
      <c r="A8" s="492"/>
      <c r="B8" s="494" t="s">
        <v>28</v>
      </c>
      <c r="C8" s="495"/>
      <c r="D8" s="495"/>
      <c r="E8" s="495"/>
      <c r="F8" s="495"/>
      <c r="G8" s="496"/>
      <c r="H8" s="496"/>
      <c r="I8" s="496"/>
      <c r="J8" s="496"/>
      <c r="K8" s="496"/>
      <c r="L8" s="495"/>
      <c r="M8" s="495"/>
      <c r="N8" s="497"/>
    </row>
    <row r="9" spans="1:19" s="112" customFormat="1" ht="18" customHeight="1" thickTop="1">
      <c r="A9" s="492"/>
      <c r="B9" s="473" t="s">
        <v>538</v>
      </c>
      <c r="C9" s="474"/>
      <c r="D9" s="474"/>
      <c r="E9" s="474"/>
      <c r="F9" s="474"/>
      <c r="G9" s="392"/>
      <c r="H9" s="401" t="str">
        <f>"REPORTING PERIOD: "&amp;Q422</f>
        <v>REPORTING PERIOD: OCTOBER 1, 2022- MARCH 31, 2023</v>
      </c>
      <c r="I9" s="395" t="s">
        <v>3</v>
      </c>
      <c r="J9" s="404" t="str">
        <f>"REPORTING PERIOD: "&amp;Q423</f>
        <v>REPORTING PERIOD: APRIL 1 - SEPTEMBER 30, 2023</v>
      </c>
      <c r="K9" s="398"/>
      <c r="L9" s="384" t="s">
        <v>8</v>
      </c>
      <c r="M9" s="385"/>
      <c r="N9" s="151"/>
      <c r="O9" s="147"/>
    </row>
    <row r="10" spans="1:19" s="112" customFormat="1" ht="15.75" customHeight="1">
      <c r="A10" s="492"/>
      <c r="B10" s="475" t="s">
        <v>911</v>
      </c>
      <c r="C10" s="474"/>
      <c r="D10" s="474"/>
      <c r="E10" s="474"/>
      <c r="F10" s="476"/>
      <c r="G10" s="393"/>
      <c r="H10" s="402"/>
      <c r="I10" s="396"/>
      <c r="J10" s="405"/>
      <c r="K10" s="399"/>
      <c r="L10" s="384"/>
      <c r="M10" s="385"/>
      <c r="N10" s="151"/>
      <c r="O10" s="147"/>
    </row>
    <row r="11" spans="1:19" s="112" customFormat="1" ht="13.8" thickBot="1">
      <c r="A11" s="492"/>
      <c r="B11" s="150" t="s">
        <v>21</v>
      </c>
      <c r="C11" s="149" t="s">
        <v>910</v>
      </c>
      <c r="D11" s="435" t="s">
        <v>909</v>
      </c>
      <c r="E11" s="435"/>
      <c r="F11" s="436"/>
      <c r="G11" s="394"/>
      <c r="H11" s="403"/>
      <c r="I11" s="397"/>
      <c r="J11" s="406"/>
      <c r="K11" s="400"/>
      <c r="L11" s="386"/>
      <c r="M11" s="387"/>
      <c r="N11" s="148"/>
      <c r="O11" s="147"/>
    </row>
    <row r="12" spans="1:19" s="112" customFormat="1" ht="13.8" thickTop="1">
      <c r="A12" s="492"/>
      <c r="B12" s="437" t="s">
        <v>26</v>
      </c>
      <c r="C12" s="377" t="s">
        <v>329</v>
      </c>
      <c r="D12" s="379" t="s">
        <v>22</v>
      </c>
      <c r="E12" s="388" t="s">
        <v>15</v>
      </c>
      <c r="F12" s="389"/>
      <c r="G12" s="457" t="s">
        <v>330</v>
      </c>
      <c r="H12" s="458"/>
      <c r="I12" s="459"/>
      <c r="J12" s="377" t="s">
        <v>331</v>
      </c>
      <c r="K12" s="451" t="s">
        <v>334</v>
      </c>
      <c r="L12" s="453" t="s">
        <v>333</v>
      </c>
      <c r="M12" s="379" t="s">
        <v>7</v>
      </c>
      <c r="N12" s="135"/>
    </row>
    <row r="13" spans="1:19" s="112" customFormat="1" ht="34.5" customHeight="1" thickBot="1">
      <c r="A13" s="493"/>
      <c r="B13" s="438"/>
      <c r="C13" s="455"/>
      <c r="D13" s="456"/>
      <c r="E13" s="390"/>
      <c r="F13" s="391"/>
      <c r="G13" s="460"/>
      <c r="H13" s="461"/>
      <c r="I13" s="462"/>
      <c r="J13" s="472"/>
      <c r="K13" s="504"/>
      <c r="L13" s="505"/>
      <c r="M13" s="472"/>
      <c r="N13" s="146"/>
    </row>
    <row r="14" spans="1:19" s="112" customFormat="1" ht="21.6" thickTop="1" thickBot="1">
      <c r="A14" s="412" t="s">
        <v>11</v>
      </c>
      <c r="B14" s="76" t="s">
        <v>335</v>
      </c>
      <c r="C14" s="76" t="s">
        <v>337</v>
      </c>
      <c r="D14" s="76" t="s">
        <v>24</v>
      </c>
      <c r="E14" s="432" t="s">
        <v>339</v>
      </c>
      <c r="F14" s="432"/>
      <c r="G14" s="410" t="s">
        <v>330</v>
      </c>
      <c r="H14" s="418"/>
      <c r="I14" s="66"/>
      <c r="J14" s="145"/>
      <c r="K14" s="145"/>
      <c r="L14" s="145"/>
      <c r="M14" s="145"/>
      <c r="N14" s="121"/>
    </row>
    <row r="15" spans="1:19" s="112" customFormat="1" ht="21" thickBot="1">
      <c r="A15" s="413"/>
      <c r="B15" s="144" t="s">
        <v>12</v>
      </c>
      <c r="C15" s="144" t="s">
        <v>25</v>
      </c>
      <c r="D15" s="133">
        <v>40766</v>
      </c>
      <c r="E15" s="143"/>
      <c r="F15" s="131" t="s">
        <v>16</v>
      </c>
      <c r="G15" s="487" t="s">
        <v>359</v>
      </c>
      <c r="H15" s="488"/>
      <c r="I15" s="489"/>
      <c r="J15" s="142" t="s">
        <v>6</v>
      </c>
      <c r="K15" s="141"/>
      <c r="L15" s="138" t="s">
        <v>3</v>
      </c>
      <c r="M15" s="140">
        <v>280</v>
      </c>
      <c r="N15" s="121"/>
    </row>
    <row r="16" spans="1:19" s="112" customFormat="1" ht="21" thickBot="1">
      <c r="A16" s="413"/>
      <c r="B16" s="44" t="s">
        <v>336</v>
      </c>
      <c r="C16" s="44" t="s">
        <v>338</v>
      </c>
      <c r="D16" s="44" t="s">
        <v>23</v>
      </c>
      <c r="E16" s="411" t="s">
        <v>340</v>
      </c>
      <c r="F16" s="411"/>
      <c r="G16" s="415"/>
      <c r="H16" s="416"/>
      <c r="I16" s="417"/>
      <c r="J16" s="139" t="s">
        <v>18</v>
      </c>
      <c r="K16" s="138" t="s">
        <v>3</v>
      </c>
      <c r="L16" s="137"/>
      <c r="M16" s="136">
        <v>825</v>
      </c>
      <c r="N16" s="135"/>
    </row>
    <row r="17" spans="1:22" ht="13.8" thickBot="1">
      <c r="A17" s="414"/>
      <c r="B17" s="134" t="s">
        <v>13</v>
      </c>
      <c r="C17" s="134" t="s">
        <v>14</v>
      </c>
      <c r="D17" s="133">
        <v>40767</v>
      </c>
      <c r="E17" s="132" t="s">
        <v>4</v>
      </c>
      <c r="F17" s="131" t="s">
        <v>17</v>
      </c>
      <c r="G17" s="469"/>
      <c r="H17" s="470"/>
      <c r="I17" s="471"/>
      <c r="J17" s="130" t="s">
        <v>5</v>
      </c>
      <c r="K17" s="129"/>
      <c r="L17" s="129" t="s">
        <v>3</v>
      </c>
      <c r="M17" s="128">
        <v>120</v>
      </c>
      <c r="N17" s="121"/>
      <c r="V17" s="112"/>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121"/>
      <c r="V18" s="127"/>
    </row>
    <row r="19" spans="1:22" ht="20.399999999999999">
      <c r="A19" s="490"/>
      <c r="B19" s="10" t="s">
        <v>908</v>
      </c>
      <c r="C19" s="10" t="s">
        <v>897</v>
      </c>
      <c r="D19" s="123">
        <v>45187</v>
      </c>
      <c r="E19" s="10"/>
      <c r="F19" s="10" t="s">
        <v>896</v>
      </c>
      <c r="G19" s="477" t="s">
        <v>894</v>
      </c>
      <c r="H19" s="474"/>
      <c r="I19" s="478"/>
      <c r="J19" s="61" t="s">
        <v>6</v>
      </c>
      <c r="K19" s="61"/>
      <c r="L19" s="61" t="s">
        <v>3</v>
      </c>
      <c r="M19" s="111">
        <v>746.15</v>
      </c>
      <c r="N19" s="121"/>
      <c r="V19" s="126"/>
    </row>
    <row r="20" spans="1:22" ht="20.399999999999999">
      <c r="A20" s="490"/>
      <c r="B20" s="44" t="s">
        <v>336</v>
      </c>
      <c r="C20" s="44" t="s">
        <v>338</v>
      </c>
      <c r="D20" s="44" t="s">
        <v>23</v>
      </c>
      <c r="E20" s="411" t="s">
        <v>340</v>
      </c>
      <c r="F20" s="411"/>
      <c r="G20" s="415"/>
      <c r="H20" s="416"/>
      <c r="I20" s="417"/>
      <c r="J20" s="15" t="s">
        <v>1</v>
      </c>
      <c r="K20" s="16"/>
      <c r="L20" s="16"/>
      <c r="M20" s="17"/>
      <c r="N20" s="121"/>
      <c r="V20" s="122"/>
    </row>
    <row r="21" spans="1:22" ht="13.8" thickBot="1">
      <c r="A21" s="491"/>
      <c r="B21" s="11" t="s">
        <v>907</v>
      </c>
      <c r="C21" s="11" t="s">
        <v>894</v>
      </c>
      <c r="D21" s="103">
        <v>45191</v>
      </c>
      <c r="E21" s="13" t="s">
        <v>4</v>
      </c>
      <c r="F21" s="14" t="s">
        <v>893</v>
      </c>
      <c r="G21" s="463"/>
      <c r="H21" s="464"/>
      <c r="I21" s="465"/>
      <c r="J21" s="15" t="s">
        <v>0</v>
      </c>
      <c r="K21" s="16"/>
      <c r="L21" s="16"/>
      <c r="M21" s="17"/>
      <c r="N21" s="121"/>
      <c r="V21" s="122"/>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121"/>
      <c r="V22" s="122"/>
    </row>
    <row r="23" spans="1:22" ht="21" thickBot="1">
      <c r="A23" s="413"/>
      <c r="B23" s="10" t="s">
        <v>906</v>
      </c>
      <c r="C23" s="10" t="s">
        <v>897</v>
      </c>
      <c r="D23" s="123">
        <v>45187</v>
      </c>
      <c r="E23" s="10"/>
      <c r="F23" s="10" t="s">
        <v>896</v>
      </c>
      <c r="G23" s="477" t="s">
        <v>894</v>
      </c>
      <c r="H23" s="474"/>
      <c r="I23" s="478"/>
      <c r="J23" s="61" t="s">
        <v>6</v>
      </c>
      <c r="K23" s="61"/>
      <c r="L23" s="61" t="s">
        <v>3</v>
      </c>
      <c r="M23" s="111">
        <v>746.15</v>
      </c>
      <c r="N23" s="121"/>
      <c r="V23" s="122"/>
    </row>
    <row r="24" spans="1:22" ht="21" thickBot="1">
      <c r="A24" s="413"/>
      <c r="B24" s="44" t="s">
        <v>336</v>
      </c>
      <c r="C24" s="44" t="s">
        <v>338</v>
      </c>
      <c r="D24" s="44" t="s">
        <v>23</v>
      </c>
      <c r="E24" s="411" t="s">
        <v>340</v>
      </c>
      <c r="F24" s="411"/>
      <c r="G24" s="415"/>
      <c r="H24" s="416"/>
      <c r="I24" s="417"/>
      <c r="J24" s="15" t="s">
        <v>1</v>
      </c>
      <c r="K24" s="16"/>
      <c r="L24" s="16"/>
      <c r="M24" s="17"/>
      <c r="N24" s="121"/>
      <c r="V24" s="122"/>
    </row>
    <row r="25" spans="1:22" ht="21" thickBot="1">
      <c r="A25" s="414"/>
      <c r="B25" s="11" t="s">
        <v>905</v>
      </c>
      <c r="C25" s="11" t="s">
        <v>894</v>
      </c>
      <c r="D25" s="103">
        <v>45191</v>
      </c>
      <c r="E25" s="13" t="s">
        <v>4</v>
      </c>
      <c r="F25" s="14" t="s">
        <v>893</v>
      </c>
      <c r="G25" s="469"/>
      <c r="H25" s="470"/>
      <c r="I25" s="471"/>
      <c r="J25" s="15" t="s">
        <v>0</v>
      </c>
      <c r="K25" s="16"/>
      <c r="L25" s="16"/>
      <c r="M25" s="17"/>
      <c r="N25" s="121"/>
      <c r="V25" s="122"/>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121"/>
      <c r="V26" s="122"/>
    </row>
    <row r="27" spans="1:22" ht="21" thickBot="1">
      <c r="A27" s="413"/>
      <c r="B27" s="10" t="s">
        <v>904</v>
      </c>
      <c r="C27" s="10" t="s">
        <v>897</v>
      </c>
      <c r="D27" s="123">
        <v>45187</v>
      </c>
      <c r="E27" s="10"/>
      <c r="F27" s="10" t="s">
        <v>896</v>
      </c>
      <c r="G27" s="477" t="s">
        <v>894</v>
      </c>
      <c r="H27" s="474"/>
      <c r="I27" s="478"/>
      <c r="J27" s="61" t="s">
        <v>6</v>
      </c>
      <c r="K27" s="61"/>
      <c r="L27" s="61" t="s">
        <v>3</v>
      </c>
      <c r="M27" s="111">
        <v>660.08</v>
      </c>
      <c r="N27" s="121"/>
      <c r="V27" s="122"/>
    </row>
    <row r="28" spans="1:22" ht="21" thickBot="1">
      <c r="A28" s="413"/>
      <c r="B28" s="44" t="s">
        <v>336</v>
      </c>
      <c r="C28" s="44" t="s">
        <v>338</v>
      </c>
      <c r="D28" s="44" t="s">
        <v>23</v>
      </c>
      <c r="E28" s="411" t="s">
        <v>340</v>
      </c>
      <c r="F28" s="411"/>
      <c r="G28" s="415"/>
      <c r="H28" s="416"/>
      <c r="I28" s="417"/>
      <c r="J28" s="15" t="s">
        <v>1</v>
      </c>
      <c r="K28" s="16"/>
      <c r="L28" s="16"/>
      <c r="M28" s="17"/>
      <c r="N28" s="121"/>
      <c r="V28" s="122"/>
    </row>
    <row r="29" spans="1:22" ht="21" thickBot="1">
      <c r="A29" s="414"/>
      <c r="B29" s="11" t="s">
        <v>903</v>
      </c>
      <c r="C29" s="11" t="s">
        <v>894</v>
      </c>
      <c r="D29" s="103">
        <v>45191</v>
      </c>
      <c r="E29" s="13" t="s">
        <v>4</v>
      </c>
      <c r="F29" s="14" t="s">
        <v>893</v>
      </c>
      <c r="G29" s="469"/>
      <c r="H29" s="470"/>
      <c r="I29" s="471"/>
      <c r="J29" s="15" t="s">
        <v>0</v>
      </c>
      <c r="K29" s="16"/>
      <c r="L29" s="16"/>
      <c r="M29" s="17"/>
      <c r="N29" s="121"/>
      <c r="V29" s="122"/>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121"/>
      <c r="V30" s="122"/>
    </row>
    <row r="31" spans="1:22" ht="21" thickBot="1">
      <c r="A31" s="413"/>
      <c r="B31" s="10" t="s">
        <v>902</v>
      </c>
      <c r="C31" s="10" t="s">
        <v>897</v>
      </c>
      <c r="D31" s="123">
        <v>45187</v>
      </c>
      <c r="E31" s="10"/>
      <c r="F31" s="10" t="s">
        <v>896</v>
      </c>
      <c r="G31" s="477" t="s">
        <v>894</v>
      </c>
      <c r="H31" s="474"/>
      <c r="I31" s="478"/>
      <c r="J31" s="61" t="s">
        <v>6</v>
      </c>
      <c r="K31" s="61"/>
      <c r="L31" s="61" t="s">
        <v>3</v>
      </c>
      <c r="M31" s="111">
        <v>660.08</v>
      </c>
      <c r="N31" s="121"/>
      <c r="V31" s="122"/>
    </row>
    <row r="32" spans="1:22" ht="21" thickBot="1">
      <c r="A32" s="413"/>
      <c r="B32" s="44" t="s">
        <v>336</v>
      </c>
      <c r="C32" s="44" t="s">
        <v>338</v>
      </c>
      <c r="D32" s="44" t="s">
        <v>23</v>
      </c>
      <c r="E32" s="411" t="s">
        <v>340</v>
      </c>
      <c r="F32" s="411"/>
      <c r="G32" s="415"/>
      <c r="H32" s="416"/>
      <c r="I32" s="417"/>
      <c r="J32" s="15" t="s">
        <v>1</v>
      </c>
      <c r="K32" s="16"/>
      <c r="L32" s="16"/>
      <c r="M32" s="17"/>
      <c r="N32" s="121"/>
      <c r="V32" s="122"/>
    </row>
    <row r="33" spans="1:22" ht="21" thickBot="1">
      <c r="A33" s="414"/>
      <c r="B33" s="11" t="s">
        <v>901</v>
      </c>
      <c r="C33" s="11" t="s">
        <v>894</v>
      </c>
      <c r="D33" s="103">
        <v>45191</v>
      </c>
      <c r="E33" s="13" t="s">
        <v>4</v>
      </c>
      <c r="F33" s="14" t="s">
        <v>893</v>
      </c>
      <c r="G33" s="469"/>
      <c r="H33" s="470"/>
      <c r="I33" s="471"/>
      <c r="J33" s="15" t="s">
        <v>0</v>
      </c>
      <c r="K33" s="16"/>
      <c r="L33" s="16"/>
      <c r="M33" s="17"/>
      <c r="N33" s="121"/>
      <c r="V33" s="122"/>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121"/>
      <c r="V34" s="122"/>
    </row>
    <row r="35" spans="1:22" ht="21" thickBot="1">
      <c r="A35" s="413"/>
      <c r="B35" s="10" t="s">
        <v>900</v>
      </c>
      <c r="C35" s="10" t="s">
        <v>897</v>
      </c>
      <c r="D35" s="123">
        <v>45187</v>
      </c>
      <c r="E35" s="10"/>
      <c r="F35" s="10" t="s">
        <v>896</v>
      </c>
      <c r="G35" s="477" t="s">
        <v>894</v>
      </c>
      <c r="H35" s="474"/>
      <c r="I35" s="478"/>
      <c r="J35" s="61" t="s">
        <v>6</v>
      </c>
      <c r="K35" s="61"/>
      <c r="L35" s="61" t="s">
        <v>3</v>
      </c>
      <c r="M35" s="111">
        <v>660.08</v>
      </c>
      <c r="N35" s="121"/>
      <c r="V35" s="122"/>
    </row>
    <row r="36" spans="1:22" ht="21" thickBot="1">
      <c r="A36" s="413"/>
      <c r="B36" s="44" t="s">
        <v>336</v>
      </c>
      <c r="C36" s="44" t="s">
        <v>338</v>
      </c>
      <c r="D36" s="44" t="s">
        <v>23</v>
      </c>
      <c r="E36" s="411" t="s">
        <v>340</v>
      </c>
      <c r="F36" s="411"/>
      <c r="G36" s="415"/>
      <c r="H36" s="416"/>
      <c r="I36" s="417"/>
      <c r="J36" s="15" t="s">
        <v>1</v>
      </c>
      <c r="K36" s="16"/>
      <c r="L36" s="16"/>
      <c r="M36" s="17"/>
      <c r="N36" s="121"/>
      <c r="V36" s="122"/>
    </row>
    <row r="37" spans="1:22" ht="21" thickBot="1">
      <c r="A37" s="414"/>
      <c r="B37" s="11" t="s">
        <v>899</v>
      </c>
      <c r="C37" s="11" t="s">
        <v>894</v>
      </c>
      <c r="D37" s="103">
        <v>45191</v>
      </c>
      <c r="E37" s="13" t="s">
        <v>4</v>
      </c>
      <c r="F37" s="14" t="s">
        <v>893</v>
      </c>
      <c r="G37" s="469"/>
      <c r="H37" s="470"/>
      <c r="I37" s="471"/>
      <c r="J37" s="15" t="s">
        <v>0</v>
      </c>
      <c r="K37" s="16"/>
      <c r="L37" s="16"/>
      <c r="M37" s="17"/>
      <c r="N37" s="121"/>
      <c r="V37" s="122"/>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121"/>
      <c r="V38" s="122"/>
    </row>
    <row r="39" spans="1:22" ht="21" thickBot="1">
      <c r="A39" s="413"/>
      <c r="B39" s="10" t="s">
        <v>898</v>
      </c>
      <c r="C39" s="10" t="s">
        <v>897</v>
      </c>
      <c r="D39" s="123">
        <v>45187</v>
      </c>
      <c r="E39" s="10"/>
      <c r="F39" s="10" t="s">
        <v>896</v>
      </c>
      <c r="G39" s="477" t="s">
        <v>894</v>
      </c>
      <c r="H39" s="474"/>
      <c r="I39" s="478"/>
      <c r="J39" s="61" t="s">
        <v>6</v>
      </c>
      <c r="K39" s="61"/>
      <c r="L39" s="61" t="s">
        <v>3</v>
      </c>
      <c r="M39" s="111">
        <v>746.15</v>
      </c>
      <c r="N39" s="121"/>
      <c r="V39" s="122"/>
    </row>
    <row r="40" spans="1:22" ht="21" thickBot="1">
      <c r="A40" s="413"/>
      <c r="B40" s="44" t="s">
        <v>336</v>
      </c>
      <c r="C40" s="44" t="s">
        <v>338</v>
      </c>
      <c r="D40" s="44" t="s">
        <v>23</v>
      </c>
      <c r="E40" s="411" t="s">
        <v>340</v>
      </c>
      <c r="F40" s="411"/>
      <c r="G40" s="415"/>
      <c r="H40" s="416"/>
      <c r="I40" s="417"/>
      <c r="J40" s="15" t="s">
        <v>1</v>
      </c>
      <c r="K40" s="16"/>
      <c r="L40" s="16"/>
      <c r="M40" s="17"/>
      <c r="N40" s="121"/>
      <c r="V40" s="122"/>
    </row>
    <row r="41" spans="1:22" ht="21" thickBot="1">
      <c r="A41" s="414"/>
      <c r="B41" s="11" t="s">
        <v>895</v>
      </c>
      <c r="C41" s="11" t="s">
        <v>894</v>
      </c>
      <c r="D41" s="103">
        <v>45191</v>
      </c>
      <c r="E41" s="13" t="s">
        <v>4</v>
      </c>
      <c r="F41" s="14" t="s">
        <v>893</v>
      </c>
      <c r="G41" s="469"/>
      <c r="H41" s="470"/>
      <c r="I41" s="471"/>
      <c r="J41" s="15" t="s">
        <v>0</v>
      </c>
      <c r="K41" s="16"/>
      <c r="L41" s="16"/>
      <c r="M41" s="17"/>
      <c r="N41" s="121"/>
      <c r="V41" s="122"/>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121"/>
      <c r="V42" s="122"/>
    </row>
    <row r="43" spans="1:22" ht="21" thickBot="1">
      <c r="A43" s="413"/>
      <c r="B43" s="10" t="s">
        <v>892</v>
      </c>
      <c r="C43" s="10" t="s">
        <v>891</v>
      </c>
      <c r="D43" s="123">
        <v>45098</v>
      </c>
      <c r="E43" s="10"/>
      <c r="F43" s="10" t="s">
        <v>890</v>
      </c>
      <c r="G43" s="477" t="s">
        <v>889</v>
      </c>
      <c r="H43" s="474"/>
      <c r="I43" s="478"/>
      <c r="J43" s="61" t="s">
        <v>848</v>
      </c>
      <c r="K43" s="61"/>
      <c r="L43" s="61" t="s">
        <v>3</v>
      </c>
      <c r="M43" s="62">
        <v>420</v>
      </c>
      <c r="N43" s="121"/>
      <c r="V43" s="122"/>
    </row>
    <row r="44" spans="1:22" ht="21" thickBot="1">
      <c r="A44" s="413"/>
      <c r="B44" s="44" t="s">
        <v>336</v>
      </c>
      <c r="C44" s="44" t="s">
        <v>338</v>
      </c>
      <c r="D44" s="44" t="s">
        <v>23</v>
      </c>
      <c r="E44" s="411" t="s">
        <v>340</v>
      </c>
      <c r="F44" s="411"/>
      <c r="G44" s="415"/>
      <c r="H44" s="416"/>
      <c r="I44" s="417"/>
      <c r="J44" s="15" t="s">
        <v>876</v>
      </c>
      <c r="K44" s="16"/>
      <c r="L44" s="16" t="s">
        <v>3</v>
      </c>
      <c r="M44" s="17">
        <v>1200</v>
      </c>
      <c r="N44" s="121"/>
      <c r="V44" s="122"/>
    </row>
    <row r="45" spans="1:22" ht="21" thickBot="1">
      <c r="A45" s="414"/>
      <c r="B45" s="11" t="s">
        <v>878</v>
      </c>
      <c r="C45" s="11" t="s">
        <v>889</v>
      </c>
      <c r="D45" s="103">
        <v>45101</v>
      </c>
      <c r="E45" s="13" t="s">
        <v>4</v>
      </c>
      <c r="F45" s="14" t="s">
        <v>888</v>
      </c>
      <c r="G45" s="469"/>
      <c r="H45" s="470"/>
      <c r="I45" s="471"/>
      <c r="J45" s="15" t="s">
        <v>855</v>
      </c>
      <c r="K45" s="16"/>
      <c r="L45" s="16" t="s">
        <v>3</v>
      </c>
      <c r="M45" s="17">
        <v>1920</v>
      </c>
      <c r="N45" s="121"/>
      <c r="V45" s="122"/>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121"/>
      <c r="V46" s="122"/>
    </row>
    <row r="47" spans="1:22" ht="13.8" thickBot="1">
      <c r="A47" s="413"/>
      <c r="B47" s="10" t="s">
        <v>887</v>
      </c>
      <c r="C47" s="10" t="s">
        <v>849</v>
      </c>
      <c r="D47" s="123">
        <v>45090</v>
      </c>
      <c r="E47" s="10"/>
      <c r="F47" s="10" t="s">
        <v>862</v>
      </c>
      <c r="G47" s="477" t="s">
        <v>885</v>
      </c>
      <c r="H47" s="474"/>
      <c r="I47" s="478"/>
      <c r="J47" s="61" t="s">
        <v>855</v>
      </c>
      <c r="K47" s="61"/>
      <c r="L47" s="61" t="s">
        <v>3</v>
      </c>
      <c r="M47" s="62">
        <v>2400</v>
      </c>
      <c r="N47" s="121"/>
      <c r="V47" s="122"/>
    </row>
    <row r="48" spans="1:22" ht="21" thickBot="1">
      <c r="A48" s="413"/>
      <c r="B48" s="44" t="s">
        <v>336</v>
      </c>
      <c r="C48" s="44" t="s">
        <v>338</v>
      </c>
      <c r="D48" s="44" t="s">
        <v>23</v>
      </c>
      <c r="E48" s="411" t="s">
        <v>340</v>
      </c>
      <c r="F48" s="411"/>
      <c r="G48" s="415"/>
      <c r="H48" s="416"/>
      <c r="I48" s="417"/>
      <c r="J48" s="15" t="s">
        <v>848</v>
      </c>
      <c r="K48" s="16"/>
      <c r="L48" s="16" t="s">
        <v>3</v>
      </c>
      <c r="M48" s="17">
        <v>800</v>
      </c>
      <c r="N48" s="121"/>
      <c r="V48" s="122"/>
    </row>
    <row r="49" spans="1:22" ht="21" thickBot="1">
      <c r="A49" s="414"/>
      <c r="B49" s="11" t="s">
        <v>886</v>
      </c>
      <c r="C49" s="11" t="s">
        <v>885</v>
      </c>
      <c r="D49" s="103">
        <v>45092</v>
      </c>
      <c r="E49" s="13" t="s">
        <v>4</v>
      </c>
      <c r="F49" s="14" t="s">
        <v>884</v>
      </c>
      <c r="G49" s="469"/>
      <c r="H49" s="470"/>
      <c r="I49" s="471"/>
      <c r="J49" s="15" t="s">
        <v>851</v>
      </c>
      <c r="K49" s="16"/>
      <c r="L49" s="16" t="s">
        <v>3</v>
      </c>
      <c r="M49" s="17">
        <v>3600</v>
      </c>
      <c r="N49" s="121"/>
      <c r="V49" s="122"/>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121"/>
      <c r="V50" s="122"/>
    </row>
    <row r="51" spans="1:22" ht="21" thickBot="1">
      <c r="A51" s="413"/>
      <c r="B51" s="10" t="s">
        <v>883</v>
      </c>
      <c r="C51" s="10" t="s">
        <v>849</v>
      </c>
      <c r="D51" s="123">
        <v>45078</v>
      </c>
      <c r="E51" s="10"/>
      <c r="F51" s="10" t="s">
        <v>882</v>
      </c>
      <c r="G51" s="477" t="s">
        <v>881</v>
      </c>
      <c r="H51" s="474"/>
      <c r="I51" s="478"/>
      <c r="J51" s="61" t="s">
        <v>848</v>
      </c>
      <c r="K51" s="61"/>
      <c r="L51" s="61" t="s">
        <v>3</v>
      </c>
      <c r="M51" s="62">
        <v>1172</v>
      </c>
      <c r="N51" s="121"/>
      <c r="V51" s="122"/>
    </row>
    <row r="52" spans="1:22" ht="21" thickBot="1">
      <c r="A52" s="413"/>
      <c r="B52" s="44" t="s">
        <v>336</v>
      </c>
      <c r="C52" s="44" t="s">
        <v>338</v>
      </c>
      <c r="D52" s="44" t="s">
        <v>23</v>
      </c>
      <c r="E52" s="411" t="s">
        <v>340</v>
      </c>
      <c r="F52" s="411"/>
      <c r="G52" s="415"/>
      <c r="H52" s="416"/>
      <c r="I52" s="417"/>
      <c r="J52" s="15" t="s">
        <v>855</v>
      </c>
      <c r="K52" s="16"/>
      <c r="L52" s="16" t="s">
        <v>3</v>
      </c>
      <c r="M52" s="17">
        <v>7000</v>
      </c>
      <c r="N52" s="121"/>
      <c r="V52" s="122"/>
    </row>
    <row r="53" spans="1:22" ht="31.2" thickBot="1">
      <c r="A53" s="414"/>
      <c r="B53" s="11" t="s">
        <v>880</v>
      </c>
      <c r="C53" s="11" t="s">
        <v>879</v>
      </c>
      <c r="D53" s="103">
        <v>45081</v>
      </c>
      <c r="E53" s="13" t="s">
        <v>4</v>
      </c>
      <c r="F53" s="14" t="s">
        <v>870</v>
      </c>
      <c r="G53" s="469"/>
      <c r="H53" s="470"/>
      <c r="I53" s="471"/>
      <c r="J53" s="15" t="s">
        <v>0</v>
      </c>
      <c r="K53" s="16"/>
      <c r="L53" s="16"/>
      <c r="M53" s="17"/>
      <c r="N53" s="121"/>
      <c r="V53" s="122"/>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121"/>
      <c r="V54" s="122"/>
    </row>
    <row r="55" spans="1:22" ht="21" thickBot="1">
      <c r="A55" s="413"/>
      <c r="B55" s="10" t="s">
        <v>869</v>
      </c>
      <c r="C55" s="10" t="s">
        <v>849</v>
      </c>
      <c r="D55" s="123">
        <v>45019</v>
      </c>
      <c r="E55" s="10"/>
      <c r="F55" s="10" t="s">
        <v>868</v>
      </c>
      <c r="G55" s="477" t="s">
        <v>867</v>
      </c>
      <c r="H55" s="474"/>
      <c r="I55" s="478"/>
      <c r="J55" s="61" t="s">
        <v>855</v>
      </c>
      <c r="K55" s="61"/>
      <c r="L55" s="61" t="s">
        <v>3</v>
      </c>
      <c r="M55" s="62">
        <v>1000</v>
      </c>
      <c r="N55" s="121"/>
      <c r="P55" s="124"/>
      <c r="V55" s="122"/>
    </row>
    <row r="56" spans="1:22" ht="21" thickBot="1">
      <c r="A56" s="413"/>
      <c r="B56" s="44" t="s">
        <v>336</v>
      </c>
      <c r="C56" s="44" t="s">
        <v>338</v>
      </c>
      <c r="D56" s="44" t="s">
        <v>23</v>
      </c>
      <c r="E56" s="411" t="s">
        <v>340</v>
      </c>
      <c r="F56" s="411"/>
      <c r="G56" s="415"/>
      <c r="H56" s="416"/>
      <c r="I56" s="417"/>
      <c r="J56" s="15" t="s">
        <v>848</v>
      </c>
      <c r="K56" s="16"/>
      <c r="L56" s="16" t="s">
        <v>3</v>
      </c>
      <c r="M56" s="17">
        <v>1000</v>
      </c>
      <c r="N56" s="121"/>
      <c r="V56" s="122"/>
    </row>
    <row r="57" spans="1:22" s="124" customFormat="1" ht="31.2" thickBot="1">
      <c r="A57" s="414"/>
      <c r="B57" s="11" t="s">
        <v>878</v>
      </c>
      <c r="C57" s="11" t="s">
        <v>865</v>
      </c>
      <c r="D57" s="103">
        <v>45021</v>
      </c>
      <c r="E57" s="13" t="s">
        <v>4</v>
      </c>
      <c r="F57" s="14" t="s">
        <v>877</v>
      </c>
      <c r="G57" s="469"/>
      <c r="H57" s="470"/>
      <c r="I57" s="471"/>
      <c r="J57" s="15" t="s">
        <v>876</v>
      </c>
      <c r="K57" s="16"/>
      <c r="L57" s="16" t="s">
        <v>3</v>
      </c>
      <c r="M57" s="17">
        <v>1000</v>
      </c>
      <c r="N57" s="125"/>
      <c r="P57" s="112"/>
      <c r="Q57" s="112"/>
      <c r="V57" s="122"/>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121"/>
      <c r="V58" s="122"/>
    </row>
    <row r="59" spans="1:22" ht="31.2" thickBot="1">
      <c r="A59" s="413"/>
      <c r="B59" s="10" t="s">
        <v>875</v>
      </c>
      <c r="C59" s="10" t="s">
        <v>849</v>
      </c>
      <c r="D59" s="123">
        <v>45078</v>
      </c>
      <c r="E59" s="10"/>
      <c r="F59" s="10" t="s">
        <v>874</v>
      </c>
      <c r="G59" s="477" t="s">
        <v>873</v>
      </c>
      <c r="H59" s="474"/>
      <c r="I59" s="478"/>
      <c r="J59" s="61" t="s">
        <v>848</v>
      </c>
      <c r="K59" s="61"/>
      <c r="L59" s="61" t="s">
        <v>3</v>
      </c>
      <c r="M59" s="62">
        <v>750</v>
      </c>
      <c r="N59" s="121"/>
      <c r="V59" s="122"/>
    </row>
    <row r="60" spans="1:22" ht="21" thickBot="1">
      <c r="A60" s="413"/>
      <c r="B60" s="44" t="s">
        <v>336</v>
      </c>
      <c r="C60" s="44" t="s">
        <v>338</v>
      </c>
      <c r="D60" s="44" t="s">
        <v>23</v>
      </c>
      <c r="E60" s="411" t="s">
        <v>340</v>
      </c>
      <c r="F60" s="411"/>
      <c r="G60" s="415"/>
      <c r="H60" s="416"/>
      <c r="I60" s="417"/>
      <c r="J60" s="15" t="s">
        <v>1</v>
      </c>
      <c r="K60" s="16"/>
      <c r="L60" s="16"/>
      <c r="M60" s="17"/>
      <c r="N60" s="121"/>
      <c r="V60" s="122"/>
    </row>
    <row r="61" spans="1:22" ht="31.2" thickBot="1">
      <c r="A61" s="414"/>
      <c r="B61" s="11" t="s">
        <v>872</v>
      </c>
      <c r="C61" s="11" t="s">
        <v>871</v>
      </c>
      <c r="D61" s="103">
        <v>45081</v>
      </c>
      <c r="E61" s="13" t="s">
        <v>4</v>
      </c>
      <c r="F61" s="14" t="s">
        <v>870</v>
      </c>
      <c r="G61" s="469"/>
      <c r="H61" s="470"/>
      <c r="I61" s="471"/>
      <c r="J61" s="15" t="s">
        <v>0</v>
      </c>
      <c r="K61" s="16"/>
      <c r="L61" s="16"/>
      <c r="M61" s="17"/>
      <c r="N61" s="121"/>
      <c r="V61" s="122"/>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121"/>
      <c r="V62" s="122"/>
    </row>
    <row r="63" spans="1:22" ht="21" thickBot="1">
      <c r="A63" s="413"/>
      <c r="B63" s="10" t="s">
        <v>869</v>
      </c>
      <c r="C63" s="10" t="s">
        <v>849</v>
      </c>
      <c r="D63" s="123">
        <v>45152</v>
      </c>
      <c r="E63" s="10"/>
      <c r="F63" s="10" t="s">
        <v>868</v>
      </c>
      <c r="G63" s="477" t="s">
        <v>867</v>
      </c>
      <c r="H63" s="474"/>
      <c r="I63" s="478"/>
      <c r="J63" s="61" t="s">
        <v>848</v>
      </c>
      <c r="K63" s="61"/>
      <c r="L63" s="61" t="s">
        <v>3</v>
      </c>
      <c r="M63" s="62">
        <v>2248</v>
      </c>
      <c r="N63" s="121"/>
      <c r="V63" s="122"/>
    </row>
    <row r="64" spans="1:22" ht="21" thickBot="1">
      <c r="A64" s="413"/>
      <c r="B64" s="44" t="s">
        <v>336</v>
      </c>
      <c r="C64" s="44" t="s">
        <v>338</v>
      </c>
      <c r="D64" s="44" t="s">
        <v>23</v>
      </c>
      <c r="E64" s="411" t="s">
        <v>340</v>
      </c>
      <c r="F64" s="411"/>
      <c r="G64" s="415"/>
      <c r="H64" s="416"/>
      <c r="I64" s="417"/>
      <c r="J64" s="15" t="s">
        <v>855</v>
      </c>
      <c r="K64" s="16"/>
      <c r="L64" s="16" t="s">
        <v>3</v>
      </c>
      <c r="M64" s="17">
        <v>2248</v>
      </c>
      <c r="N64" s="121"/>
      <c r="V64" s="122"/>
    </row>
    <row r="65" spans="1:22" ht="31.2" thickBot="1">
      <c r="A65" s="414"/>
      <c r="B65" s="11" t="s">
        <v>866</v>
      </c>
      <c r="C65" s="11" t="s">
        <v>865</v>
      </c>
      <c r="D65" s="103">
        <v>45156</v>
      </c>
      <c r="E65" s="13" t="s">
        <v>4</v>
      </c>
      <c r="F65" s="14" t="s">
        <v>864</v>
      </c>
      <c r="G65" s="469"/>
      <c r="H65" s="470"/>
      <c r="I65" s="471"/>
      <c r="J65" s="15"/>
      <c r="K65" s="16"/>
      <c r="L65" s="16"/>
      <c r="M65" s="17"/>
      <c r="N65" s="121"/>
      <c r="V65" s="122"/>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121"/>
      <c r="V66" s="122"/>
    </row>
    <row r="67" spans="1:22" ht="13.8" thickBot="1">
      <c r="A67" s="413"/>
      <c r="B67" s="10" t="s">
        <v>863</v>
      </c>
      <c r="C67" s="10" t="s">
        <v>849</v>
      </c>
      <c r="D67" s="123">
        <v>45186</v>
      </c>
      <c r="E67" s="10"/>
      <c r="F67" s="10" t="s">
        <v>862</v>
      </c>
      <c r="G67" s="477" t="s">
        <v>861</v>
      </c>
      <c r="H67" s="474"/>
      <c r="I67" s="478"/>
      <c r="J67" s="61" t="s">
        <v>848</v>
      </c>
      <c r="K67" s="61"/>
      <c r="L67" s="61" t="s">
        <v>3</v>
      </c>
      <c r="M67" s="62">
        <v>4287</v>
      </c>
      <c r="N67" s="121"/>
      <c r="V67" s="122"/>
    </row>
    <row r="68" spans="1:22" ht="21" thickBot="1">
      <c r="A68" s="413"/>
      <c r="B68" s="44" t="s">
        <v>336</v>
      </c>
      <c r="C68" s="44" t="s">
        <v>338</v>
      </c>
      <c r="D68" s="44" t="s">
        <v>23</v>
      </c>
      <c r="E68" s="411" t="s">
        <v>340</v>
      </c>
      <c r="F68" s="411"/>
      <c r="G68" s="415"/>
      <c r="H68" s="416"/>
      <c r="I68" s="417"/>
      <c r="J68" s="15" t="s">
        <v>855</v>
      </c>
      <c r="K68" s="16"/>
      <c r="L68" s="16" t="s">
        <v>3</v>
      </c>
      <c r="M68" s="17">
        <v>5000</v>
      </c>
      <c r="N68" s="121"/>
      <c r="V68" s="122"/>
    </row>
    <row r="69" spans="1:22" ht="31.2" thickBot="1">
      <c r="A69" s="414"/>
      <c r="B69" s="11" t="s">
        <v>847</v>
      </c>
      <c r="C69" s="11" t="s">
        <v>860</v>
      </c>
      <c r="D69" s="103">
        <v>45194</v>
      </c>
      <c r="E69" s="13" t="s">
        <v>4</v>
      </c>
      <c r="F69" s="14" t="s">
        <v>859</v>
      </c>
      <c r="G69" s="469"/>
      <c r="H69" s="470"/>
      <c r="I69" s="471"/>
      <c r="J69" s="15" t="s">
        <v>851</v>
      </c>
      <c r="K69" s="16"/>
      <c r="L69" s="16" t="s">
        <v>3</v>
      </c>
      <c r="M69" s="17">
        <v>5000</v>
      </c>
      <c r="N69" s="121"/>
      <c r="V69" s="122"/>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121"/>
      <c r="V70" s="122"/>
    </row>
    <row r="71" spans="1:22" ht="13.8" thickBot="1">
      <c r="A71" s="413"/>
      <c r="B71" s="10" t="s">
        <v>858</v>
      </c>
      <c r="C71" s="10" t="s">
        <v>849</v>
      </c>
      <c r="D71" s="123">
        <v>45151</v>
      </c>
      <c r="E71" s="10"/>
      <c r="F71" s="10" t="s">
        <v>857</v>
      </c>
      <c r="G71" s="477" t="s">
        <v>856</v>
      </c>
      <c r="H71" s="474"/>
      <c r="I71" s="478"/>
      <c r="J71" s="61" t="s">
        <v>848</v>
      </c>
      <c r="K71" s="61"/>
      <c r="L71" s="61" t="s">
        <v>3</v>
      </c>
      <c r="M71" s="62">
        <v>910</v>
      </c>
      <c r="N71" s="121"/>
      <c r="V71" s="122"/>
    </row>
    <row r="72" spans="1:22" ht="21" thickBot="1">
      <c r="A72" s="413"/>
      <c r="B72" s="44" t="s">
        <v>336</v>
      </c>
      <c r="C72" s="44" t="s">
        <v>338</v>
      </c>
      <c r="D72" s="44" t="s">
        <v>23</v>
      </c>
      <c r="E72" s="411" t="s">
        <v>340</v>
      </c>
      <c r="F72" s="411"/>
      <c r="G72" s="415"/>
      <c r="H72" s="416"/>
      <c r="I72" s="417"/>
      <c r="J72" s="15" t="s">
        <v>855</v>
      </c>
      <c r="K72" s="16"/>
      <c r="L72" s="16" t="s">
        <v>3</v>
      </c>
      <c r="M72" s="17">
        <v>1000</v>
      </c>
      <c r="N72" s="121"/>
      <c r="V72" s="122"/>
    </row>
    <row r="73" spans="1:22" ht="31.2" thickBot="1">
      <c r="A73" s="414"/>
      <c r="B73" s="11" t="s">
        <v>854</v>
      </c>
      <c r="C73" s="11" t="s">
        <v>853</v>
      </c>
      <c r="D73" s="103">
        <v>45153</v>
      </c>
      <c r="E73" s="13" t="s">
        <v>4</v>
      </c>
      <c r="F73" s="14" t="s">
        <v>852</v>
      </c>
      <c r="G73" s="469"/>
      <c r="H73" s="470"/>
      <c r="I73" s="471"/>
      <c r="J73" s="15" t="s">
        <v>851</v>
      </c>
      <c r="K73" s="16"/>
      <c r="L73" s="16" t="s">
        <v>3</v>
      </c>
      <c r="M73" s="17">
        <v>1000</v>
      </c>
      <c r="N73" s="121"/>
      <c r="V73" s="122"/>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121"/>
      <c r="V74" s="122"/>
    </row>
    <row r="75" spans="1:22" ht="13.8" thickBot="1">
      <c r="A75" s="413"/>
      <c r="B75" s="10" t="s">
        <v>850</v>
      </c>
      <c r="C75" s="10" t="s">
        <v>849</v>
      </c>
      <c r="D75" s="123">
        <v>45831</v>
      </c>
      <c r="E75" s="10"/>
      <c r="F75" s="10" t="s">
        <v>631</v>
      </c>
      <c r="G75" s="477" t="s">
        <v>846</v>
      </c>
      <c r="H75" s="474"/>
      <c r="I75" s="478"/>
      <c r="J75" s="61" t="s">
        <v>848</v>
      </c>
      <c r="K75" s="61"/>
      <c r="L75" s="61" t="s">
        <v>3</v>
      </c>
      <c r="M75" s="62">
        <v>660</v>
      </c>
      <c r="N75" s="121"/>
      <c r="V75" s="122"/>
    </row>
    <row r="76" spans="1:22" ht="21" thickBot="1">
      <c r="A76" s="413"/>
      <c r="B76" s="44" t="s">
        <v>336</v>
      </c>
      <c r="C76" s="44" t="s">
        <v>338</v>
      </c>
      <c r="D76" s="44" t="s">
        <v>23</v>
      </c>
      <c r="E76" s="411" t="s">
        <v>340</v>
      </c>
      <c r="F76" s="411"/>
      <c r="G76" s="415"/>
      <c r="H76" s="416"/>
      <c r="I76" s="417"/>
      <c r="J76" s="15" t="s">
        <v>1</v>
      </c>
      <c r="K76" s="16"/>
      <c r="L76" s="16"/>
      <c r="M76" s="17"/>
      <c r="N76" s="121"/>
      <c r="V76" s="122"/>
    </row>
    <row r="77" spans="1:22" ht="21" thickBot="1">
      <c r="A77" s="414"/>
      <c r="B77" s="11" t="s">
        <v>847</v>
      </c>
      <c r="C77" s="11" t="s">
        <v>846</v>
      </c>
      <c r="D77" s="103">
        <v>45102</v>
      </c>
      <c r="E77" s="13" t="s">
        <v>4</v>
      </c>
      <c r="F77" s="14" t="s">
        <v>845</v>
      </c>
      <c r="G77" s="469"/>
      <c r="H77" s="470"/>
      <c r="I77" s="471"/>
      <c r="J77" s="15" t="s">
        <v>0</v>
      </c>
      <c r="K77" s="16"/>
      <c r="L77" s="16"/>
      <c r="M77" s="17"/>
      <c r="N77" s="121"/>
      <c r="V77" s="122"/>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121"/>
      <c r="V78" s="122"/>
    </row>
    <row r="79" spans="1:22" ht="21" thickBot="1">
      <c r="A79" s="413"/>
      <c r="B79" s="10" t="s">
        <v>844</v>
      </c>
      <c r="C79" s="10" t="s">
        <v>843</v>
      </c>
      <c r="D79" s="123">
        <v>44856</v>
      </c>
      <c r="E79" s="10"/>
      <c r="F79" s="10" t="s">
        <v>842</v>
      </c>
      <c r="G79" s="477" t="s">
        <v>841</v>
      </c>
      <c r="H79" s="474"/>
      <c r="I79" s="478"/>
      <c r="J79" s="61" t="s">
        <v>6</v>
      </c>
      <c r="K79" s="61"/>
      <c r="L79" s="61" t="s">
        <v>428</v>
      </c>
      <c r="M79" s="62">
        <v>326.25</v>
      </c>
      <c r="N79" s="121"/>
      <c r="V79" s="122"/>
    </row>
    <row r="80" spans="1:22" ht="21" thickBot="1">
      <c r="A80" s="413"/>
      <c r="B80" s="44" t="s">
        <v>336</v>
      </c>
      <c r="C80" s="44" t="s">
        <v>338</v>
      </c>
      <c r="D80" s="44" t="s">
        <v>23</v>
      </c>
      <c r="E80" s="411" t="s">
        <v>340</v>
      </c>
      <c r="F80" s="411"/>
      <c r="G80" s="415"/>
      <c r="H80" s="416"/>
      <c r="I80" s="417"/>
      <c r="J80" s="15" t="s">
        <v>1</v>
      </c>
      <c r="K80" s="16"/>
      <c r="L80" s="16"/>
      <c r="M80" s="17"/>
      <c r="N80" s="121"/>
      <c r="V80" s="122"/>
    </row>
    <row r="81" spans="1:22" ht="21" thickBot="1">
      <c r="A81" s="414"/>
      <c r="B81" s="11" t="s">
        <v>840</v>
      </c>
      <c r="C81" s="11" t="s">
        <v>839</v>
      </c>
      <c r="D81" s="103">
        <v>44857</v>
      </c>
      <c r="E81" s="13" t="s">
        <v>4</v>
      </c>
      <c r="F81" s="14" t="s">
        <v>838</v>
      </c>
      <c r="G81" s="469"/>
      <c r="H81" s="470"/>
      <c r="I81" s="471"/>
      <c r="J81" s="15" t="s">
        <v>0</v>
      </c>
      <c r="K81" s="16"/>
      <c r="L81" s="16"/>
      <c r="M81" s="17"/>
      <c r="N81" s="121"/>
      <c r="V81" s="122"/>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121"/>
      <c r="V82" s="122"/>
    </row>
    <row r="83" spans="1:22" ht="21" thickBot="1">
      <c r="A83" s="413"/>
      <c r="B83" s="10" t="s">
        <v>837</v>
      </c>
      <c r="C83" s="10" t="s">
        <v>836</v>
      </c>
      <c r="D83" s="123">
        <v>45172</v>
      </c>
      <c r="E83" s="10"/>
      <c r="F83" s="10" t="s">
        <v>835</v>
      </c>
      <c r="G83" s="477" t="s">
        <v>834</v>
      </c>
      <c r="H83" s="474"/>
      <c r="I83" s="478"/>
      <c r="J83" s="61" t="s">
        <v>833</v>
      </c>
      <c r="K83" s="61"/>
      <c r="L83" s="61" t="s">
        <v>3</v>
      </c>
      <c r="M83" s="111">
        <v>12878.4</v>
      </c>
      <c r="N83" s="121"/>
      <c r="V83" s="122"/>
    </row>
    <row r="84" spans="1:22" ht="21" thickBot="1">
      <c r="A84" s="413"/>
      <c r="B84" s="44" t="s">
        <v>336</v>
      </c>
      <c r="C84" s="44" t="s">
        <v>338</v>
      </c>
      <c r="D84" s="44" t="s">
        <v>23</v>
      </c>
      <c r="E84" s="411" t="s">
        <v>340</v>
      </c>
      <c r="F84" s="411"/>
      <c r="G84" s="415"/>
      <c r="H84" s="416"/>
      <c r="I84" s="417"/>
      <c r="J84" s="15" t="s">
        <v>832</v>
      </c>
      <c r="K84" s="16"/>
      <c r="L84" s="16" t="s">
        <v>3</v>
      </c>
      <c r="M84" s="17">
        <v>1856.56</v>
      </c>
      <c r="N84" s="121"/>
      <c r="V84" s="122"/>
    </row>
    <row r="85" spans="1:22" ht="31.2" thickBot="1">
      <c r="A85" s="414"/>
      <c r="B85" s="11" t="s">
        <v>831</v>
      </c>
      <c r="C85" s="11" t="s">
        <v>830</v>
      </c>
      <c r="D85" s="103">
        <v>45180</v>
      </c>
      <c r="E85" s="13" t="s">
        <v>4</v>
      </c>
      <c r="F85" s="14" t="s">
        <v>829</v>
      </c>
      <c r="G85" s="469"/>
      <c r="H85" s="470"/>
      <c r="I85" s="471"/>
      <c r="J85" s="15" t="s">
        <v>0</v>
      </c>
      <c r="K85" s="16"/>
      <c r="L85" s="16"/>
      <c r="M85" s="17"/>
      <c r="N85" s="121"/>
      <c r="V85" s="122"/>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121"/>
      <c r="V86" s="122"/>
    </row>
    <row r="87" spans="1:22" ht="21" thickBot="1">
      <c r="A87" s="413"/>
      <c r="B87" s="10" t="s">
        <v>828</v>
      </c>
      <c r="C87" s="10" t="s">
        <v>827</v>
      </c>
      <c r="D87" s="123">
        <v>45196</v>
      </c>
      <c r="E87" s="10"/>
      <c r="F87" s="10" t="s">
        <v>826</v>
      </c>
      <c r="G87" s="477" t="s">
        <v>825</v>
      </c>
      <c r="H87" s="474"/>
      <c r="I87" s="478"/>
      <c r="J87" s="61" t="s">
        <v>18</v>
      </c>
      <c r="K87" s="61"/>
      <c r="L87" s="61" t="s">
        <v>3</v>
      </c>
      <c r="M87" s="62">
        <v>3211.95</v>
      </c>
      <c r="N87" s="121"/>
      <c r="V87" s="122"/>
    </row>
    <row r="88" spans="1:22" ht="21" thickBot="1">
      <c r="A88" s="413"/>
      <c r="B88" s="44" t="s">
        <v>336</v>
      </c>
      <c r="C88" s="44" t="s">
        <v>338</v>
      </c>
      <c r="D88" s="44" t="s">
        <v>23</v>
      </c>
      <c r="E88" s="411" t="s">
        <v>340</v>
      </c>
      <c r="F88" s="411"/>
      <c r="G88" s="415"/>
      <c r="H88" s="416"/>
      <c r="I88" s="417"/>
      <c r="J88" s="15" t="s">
        <v>1</v>
      </c>
      <c r="K88" s="16"/>
      <c r="L88" s="16"/>
      <c r="M88" s="17"/>
      <c r="N88" s="121"/>
      <c r="V88" s="122"/>
    </row>
    <row r="89" spans="1:22" ht="21" thickBot="1">
      <c r="A89" s="414"/>
      <c r="B89" s="11" t="s">
        <v>824</v>
      </c>
      <c r="C89" s="11" t="s">
        <v>823</v>
      </c>
      <c r="D89" s="103">
        <v>45198</v>
      </c>
      <c r="E89" s="13" t="s">
        <v>4</v>
      </c>
      <c r="F89" s="14" t="s">
        <v>822</v>
      </c>
      <c r="G89" s="469"/>
      <c r="H89" s="470"/>
      <c r="I89" s="471"/>
      <c r="J89" s="15" t="s">
        <v>0</v>
      </c>
      <c r="K89" s="16"/>
      <c r="L89" s="16"/>
      <c r="M89" s="17"/>
      <c r="N89" s="121"/>
      <c r="V89" s="122"/>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121"/>
      <c r="V90" s="122"/>
    </row>
    <row r="91" spans="1:22" ht="21" thickBot="1">
      <c r="A91" s="413"/>
      <c r="B91" s="10" t="s">
        <v>821</v>
      </c>
      <c r="C91" s="10" t="s">
        <v>820</v>
      </c>
      <c r="D91" s="123">
        <v>45194</v>
      </c>
      <c r="E91" s="10"/>
      <c r="F91" s="10" t="s">
        <v>819</v>
      </c>
      <c r="G91" s="477" t="s">
        <v>818</v>
      </c>
      <c r="H91" s="474"/>
      <c r="I91" s="478"/>
      <c r="J91" s="61" t="s">
        <v>6</v>
      </c>
      <c r="K91" s="61"/>
      <c r="L91" s="61" t="s">
        <v>428</v>
      </c>
      <c r="M91" s="94">
        <v>314</v>
      </c>
      <c r="N91" s="121"/>
      <c r="V91" s="122"/>
    </row>
    <row r="92" spans="1:22" ht="21" thickBot="1">
      <c r="A92" s="413"/>
      <c r="B92" s="44" t="s">
        <v>336</v>
      </c>
      <c r="C92" s="44" t="s">
        <v>338</v>
      </c>
      <c r="D92" s="44" t="s">
        <v>23</v>
      </c>
      <c r="E92" s="411" t="s">
        <v>340</v>
      </c>
      <c r="F92" s="411"/>
      <c r="G92" s="415"/>
      <c r="H92" s="416"/>
      <c r="I92" s="417"/>
      <c r="J92" s="15" t="s">
        <v>658</v>
      </c>
      <c r="K92" s="16"/>
      <c r="L92" s="16" t="s">
        <v>428</v>
      </c>
      <c r="M92" s="96">
        <v>431</v>
      </c>
      <c r="N92" s="121"/>
      <c r="V92" s="122"/>
    </row>
    <row r="93" spans="1:22" ht="21" thickBot="1">
      <c r="A93" s="414"/>
      <c r="B93" s="11" t="s">
        <v>817</v>
      </c>
      <c r="C93" s="11" t="s">
        <v>816</v>
      </c>
      <c r="D93" s="103">
        <v>45194</v>
      </c>
      <c r="E93" s="13" t="s">
        <v>4</v>
      </c>
      <c r="F93" s="14" t="s">
        <v>815</v>
      </c>
      <c r="G93" s="469"/>
      <c r="H93" s="470"/>
      <c r="I93" s="471"/>
      <c r="J93" s="15" t="s">
        <v>0</v>
      </c>
      <c r="K93" s="16"/>
      <c r="L93" s="16"/>
      <c r="M93" s="17"/>
      <c r="N93" s="121"/>
      <c r="V93" s="122"/>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121"/>
      <c r="V94" s="122"/>
    </row>
    <row r="95" spans="1:22" ht="13.8" thickBot="1">
      <c r="A95" s="413"/>
      <c r="B95" s="10"/>
      <c r="C95" s="10"/>
      <c r="D95" s="123"/>
      <c r="E95" s="10"/>
      <c r="F95" s="10"/>
      <c r="G95" s="477"/>
      <c r="H95" s="474"/>
      <c r="I95" s="478"/>
      <c r="J95" s="61" t="s">
        <v>2</v>
      </c>
      <c r="K95" s="61"/>
      <c r="L95" s="61"/>
      <c r="M95" s="62"/>
      <c r="N95" s="121"/>
      <c r="V95" s="122"/>
    </row>
    <row r="96" spans="1:22" ht="21" thickBot="1">
      <c r="A96" s="413"/>
      <c r="B96" s="44" t="s">
        <v>336</v>
      </c>
      <c r="C96" s="44" t="s">
        <v>338</v>
      </c>
      <c r="D96" s="44" t="s">
        <v>23</v>
      </c>
      <c r="E96" s="411" t="s">
        <v>340</v>
      </c>
      <c r="F96" s="411"/>
      <c r="G96" s="415"/>
      <c r="H96" s="416"/>
      <c r="I96" s="417"/>
      <c r="J96" s="15" t="s">
        <v>1</v>
      </c>
      <c r="K96" s="16"/>
      <c r="L96" s="16"/>
      <c r="M96" s="17"/>
      <c r="N96" s="121"/>
      <c r="V96" s="122"/>
    </row>
    <row r="97" spans="1:22" ht="13.8" thickBot="1">
      <c r="A97" s="414"/>
      <c r="B97" s="11"/>
      <c r="C97" s="11"/>
      <c r="D97" s="12"/>
      <c r="E97" s="13" t="s">
        <v>4</v>
      </c>
      <c r="F97" s="14"/>
      <c r="G97" s="469"/>
      <c r="H97" s="470"/>
      <c r="I97" s="471"/>
      <c r="J97" s="15" t="s">
        <v>0</v>
      </c>
      <c r="K97" s="16"/>
      <c r="L97" s="16"/>
      <c r="M97" s="17"/>
      <c r="N97" s="121"/>
      <c r="V97" s="122"/>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121"/>
      <c r="V98" s="122"/>
    </row>
    <row r="99" spans="1:22" ht="13.8" thickBot="1">
      <c r="A99" s="413"/>
      <c r="B99" s="10"/>
      <c r="C99" s="10"/>
      <c r="D99" s="123"/>
      <c r="E99" s="10"/>
      <c r="F99" s="10"/>
      <c r="G99" s="477"/>
      <c r="H99" s="474"/>
      <c r="I99" s="478"/>
      <c r="J99" s="61" t="s">
        <v>2</v>
      </c>
      <c r="K99" s="61"/>
      <c r="L99" s="61"/>
      <c r="M99" s="62"/>
      <c r="N99" s="121"/>
      <c r="V99" s="122"/>
    </row>
    <row r="100" spans="1:22" ht="21" thickBot="1">
      <c r="A100" s="413"/>
      <c r="B100" s="44" t="s">
        <v>336</v>
      </c>
      <c r="C100" s="44" t="s">
        <v>338</v>
      </c>
      <c r="D100" s="44" t="s">
        <v>23</v>
      </c>
      <c r="E100" s="411" t="s">
        <v>340</v>
      </c>
      <c r="F100" s="411"/>
      <c r="G100" s="415"/>
      <c r="H100" s="416"/>
      <c r="I100" s="417"/>
      <c r="J100" s="15" t="s">
        <v>1</v>
      </c>
      <c r="K100" s="16"/>
      <c r="L100" s="16"/>
      <c r="M100" s="17"/>
      <c r="N100" s="121"/>
      <c r="V100" s="122"/>
    </row>
    <row r="101" spans="1:22" ht="13.8" thickBot="1">
      <c r="A101" s="414"/>
      <c r="B101" s="11"/>
      <c r="C101" s="11"/>
      <c r="D101" s="12"/>
      <c r="E101" s="13" t="s">
        <v>4</v>
      </c>
      <c r="F101" s="14"/>
      <c r="G101" s="469"/>
      <c r="H101" s="470"/>
      <c r="I101" s="471"/>
      <c r="J101" s="15" t="s">
        <v>0</v>
      </c>
      <c r="K101" s="16"/>
      <c r="L101" s="16"/>
      <c r="M101" s="17"/>
      <c r="N101" s="121"/>
      <c r="V101" s="122"/>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121"/>
      <c r="V102" s="122"/>
    </row>
    <row r="103" spans="1:22" ht="13.8" thickBot="1">
      <c r="A103" s="413"/>
      <c r="B103" s="10"/>
      <c r="C103" s="10"/>
      <c r="D103" s="123"/>
      <c r="E103" s="10"/>
      <c r="F103" s="10"/>
      <c r="G103" s="477"/>
      <c r="H103" s="474"/>
      <c r="I103" s="478"/>
      <c r="J103" s="61" t="s">
        <v>2</v>
      </c>
      <c r="K103" s="61"/>
      <c r="L103" s="61"/>
      <c r="M103" s="62"/>
      <c r="N103" s="121"/>
      <c r="V103" s="122"/>
    </row>
    <row r="104" spans="1:22" ht="21" thickBot="1">
      <c r="A104" s="413"/>
      <c r="B104" s="44" t="s">
        <v>336</v>
      </c>
      <c r="C104" s="44" t="s">
        <v>338</v>
      </c>
      <c r="D104" s="44" t="s">
        <v>23</v>
      </c>
      <c r="E104" s="411" t="s">
        <v>340</v>
      </c>
      <c r="F104" s="411"/>
      <c r="G104" s="415"/>
      <c r="H104" s="416"/>
      <c r="I104" s="417"/>
      <c r="J104" s="15" t="s">
        <v>1</v>
      </c>
      <c r="K104" s="16"/>
      <c r="L104" s="16"/>
      <c r="M104" s="17"/>
      <c r="N104" s="121"/>
      <c r="V104" s="122"/>
    </row>
    <row r="105" spans="1:22" ht="13.8" thickBot="1">
      <c r="A105" s="414"/>
      <c r="B105" s="11"/>
      <c r="C105" s="11"/>
      <c r="D105" s="12"/>
      <c r="E105" s="13" t="s">
        <v>4</v>
      </c>
      <c r="F105" s="14"/>
      <c r="G105" s="469"/>
      <c r="H105" s="470"/>
      <c r="I105" s="471"/>
      <c r="J105" s="15" t="s">
        <v>0</v>
      </c>
      <c r="K105" s="16"/>
      <c r="L105" s="16"/>
      <c r="M105" s="17"/>
      <c r="N105" s="121"/>
      <c r="V105" s="122"/>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121"/>
      <c r="V106" s="122"/>
    </row>
    <row r="107" spans="1:22" ht="13.8" thickBot="1">
      <c r="A107" s="413"/>
      <c r="B107" s="10"/>
      <c r="C107" s="10"/>
      <c r="D107" s="123"/>
      <c r="E107" s="10"/>
      <c r="F107" s="10"/>
      <c r="G107" s="477"/>
      <c r="H107" s="474"/>
      <c r="I107" s="478"/>
      <c r="J107" s="61" t="s">
        <v>2</v>
      </c>
      <c r="K107" s="61"/>
      <c r="L107" s="61"/>
      <c r="M107" s="62"/>
      <c r="N107" s="121"/>
      <c r="V107" s="122"/>
    </row>
    <row r="108" spans="1:22" ht="21" thickBot="1">
      <c r="A108" s="413"/>
      <c r="B108" s="44" t="s">
        <v>336</v>
      </c>
      <c r="C108" s="44" t="s">
        <v>338</v>
      </c>
      <c r="D108" s="44" t="s">
        <v>23</v>
      </c>
      <c r="E108" s="411" t="s">
        <v>340</v>
      </c>
      <c r="F108" s="411"/>
      <c r="G108" s="415"/>
      <c r="H108" s="416"/>
      <c r="I108" s="417"/>
      <c r="J108" s="15" t="s">
        <v>1</v>
      </c>
      <c r="K108" s="16"/>
      <c r="L108" s="16"/>
      <c r="M108" s="17"/>
      <c r="N108" s="121"/>
      <c r="V108" s="122"/>
    </row>
    <row r="109" spans="1:22" ht="13.8" thickBot="1">
      <c r="A109" s="414"/>
      <c r="B109" s="11"/>
      <c r="C109" s="11"/>
      <c r="D109" s="12"/>
      <c r="E109" s="13" t="s">
        <v>4</v>
      </c>
      <c r="F109" s="14"/>
      <c r="G109" s="469"/>
      <c r="H109" s="470"/>
      <c r="I109" s="471"/>
      <c r="J109" s="15" t="s">
        <v>0</v>
      </c>
      <c r="K109" s="16"/>
      <c r="L109" s="16"/>
      <c r="M109" s="17"/>
      <c r="N109" s="121"/>
      <c r="V109" s="122"/>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121"/>
      <c r="V110" s="122"/>
    </row>
    <row r="111" spans="1:22" ht="13.8" thickBot="1">
      <c r="A111" s="413"/>
      <c r="B111" s="10"/>
      <c r="C111" s="10"/>
      <c r="D111" s="123"/>
      <c r="E111" s="10"/>
      <c r="F111" s="10"/>
      <c r="G111" s="477"/>
      <c r="H111" s="474"/>
      <c r="I111" s="478"/>
      <c r="J111" s="61" t="s">
        <v>2</v>
      </c>
      <c r="K111" s="61"/>
      <c r="L111" s="61"/>
      <c r="M111" s="62"/>
      <c r="N111" s="121"/>
      <c r="V111" s="122"/>
    </row>
    <row r="112" spans="1:22" ht="21" thickBot="1">
      <c r="A112" s="413"/>
      <c r="B112" s="44" t="s">
        <v>336</v>
      </c>
      <c r="C112" s="44" t="s">
        <v>338</v>
      </c>
      <c r="D112" s="44" t="s">
        <v>23</v>
      </c>
      <c r="E112" s="411" t="s">
        <v>340</v>
      </c>
      <c r="F112" s="411"/>
      <c r="G112" s="415"/>
      <c r="H112" s="416"/>
      <c r="I112" s="417"/>
      <c r="J112" s="15" t="s">
        <v>1</v>
      </c>
      <c r="K112" s="16"/>
      <c r="L112" s="16"/>
      <c r="M112" s="17"/>
      <c r="N112" s="121"/>
      <c r="V112" s="122"/>
    </row>
    <row r="113" spans="1:22" ht="13.8" thickBot="1">
      <c r="A113" s="414"/>
      <c r="B113" s="11"/>
      <c r="C113" s="11"/>
      <c r="D113" s="12"/>
      <c r="E113" s="13" t="s">
        <v>4</v>
      </c>
      <c r="F113" s="14"/>
      <c r="G113" s="469"/>
      <c r="H113" s="470"/>
      <c r="I113" s="471"/>
      <c r="J113" s="15" t="s">
        <v>0</v>
      </c>
      <c r="K113" s="16"/>
      <c r="L113" s="16"/>
      <c r="M113" s="17"/>
      <c r="N113" s="121"/>
      <c r="V113" s="122"/>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121"/>
      <c r="V114" s="122"/>
    </row>
    <row r="115" spans="1:22" ht="13.8" thickBot="1">
      <c r="A115" s="413"/>
      <c r="B115" s="10"/>
      <c r="C115" s="10"/>
      <c r="D115" s="123"/>
      <c r="E115" s="10"/>
      <c r="F115" s="10"/>
      <c r="G115" s="477"/>
      <c r="H115" s="474"/>
      <c r="I115" s="478"/>
      <c r="J115" s="61" t="s">
        <v>2</v>
      </c>
      <c r="K115" s="61"/>
      <c r="L115" s="61"/>
      <c r="M115" s="62"/>
      <c r="N115" s="121"/>
      <c r="V115" s="122"/>
    </row>
    <row r="116" spans="1:22" ht="21" thickBot="1">
      <c r="A116" s="413"/>
      <c r="B116" s="44" t="s">
        <v>336</v>
      </c>
      <c r="C116" s="44" t="s">
        <v>338</v>
      </c>
      <c r="D116" s="44" t="s">
        <v>23</v>
      </c>
      <c r="E116" s="411" t="s">
        <v>340</v>
      </c>
      <c r="F116" s="411"/>
      <c r="G116" s="415"/>
      <c r="H116" s="416"/>
      <c r="I116" s="417"/>
      <c r="J116" s="15" t="s">
        <v>1</v>
      </c>
      <c r="K116" s="16"/>
      <c r="L116" s="16"/>
      <c r="M116" s="17"/>
      <c r="N116" s="121"/>
      <c r="V116" s="122"/>
    </row>
    <row r="117" spans="1:22" ht="13.8" thickBot="1">
      <c r="A117" s="414"/>
      <c r="B117" s="11"/>
      <c r="C117" s="11"/>
      <c r="D117" s="12"/>
      <c r="E117" s="13" t="s">
        <v>4</v>
      </c>
      <c r="F117" s="14"/>
      <c r="G117" s="469"/>
      <c r="H117" s="470"/>
      <c r="I117" s="471"/>
      <c r="J117" s="15" t="s">
        <v>0</v>
      </c>
      <c r="K117" s="16"/>
      <c r="L117" s="16"/>
      <c r="M117" s="17"/>
      <c r="N117" s="121"/>
      <c r="V117" s="122"/>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121"/>
      <c r="V118" s="122"/>
    </row>
    <row r="119" spans="1:22" ht="13.8" thickBot="1">
      <c r="A119" s="413"/>
      <c r="B119" s="10"/>
      <c r="C119" s="10"/>
      <c r="D119" s="123"/>
      <c r="E119" s="10"/>
      <c r="F119" s="10"/>
      <c r="G119" s="477"/>
      <c r="H119" s="474"/>
      <c r="I119" s="478"/>
      <c r="J119" s="61" t="s">
        <v>2</v>
      </c>
      <c r="K119" s="61"/>
      <c r="L119" s="61"/>
      <c r="M119" s="62"/>
      <c r="N119" s="121"/>
      <c r="V119" s="122"/>
    </row>
    <row r="120" spans="1:22" ht="21" thickBot="1">
      <c r="A120" s="413"/>
      <c r="B120" s="44" t="s">
        <v>336</v>
      </c>
      <c r="C120" s="44" t="s">
        <v>338</v>
      </c>
      <c r="D120" s="44" t="s">
        <v>23</v>
      </c>
      <c r="E120" s="411" t="s">
        <v>340</v>
      </c>
      <c r="F120" s="411"/>
      <c r="G120" s="415"/>
      <c r="H120" s="416"/>
      <c r="I120" s="417"/>
      <c r="J120" s="15" t="s">
        <v>1</v>
      </c>
      <c r="K120" s="16"/>
      <c r="L120" s="16"/>
      <c r="M120" s="17"/>
      <c r="N120" s="121"/>
      <c r="V120" s="122"/>
    </row>
    <row r="121" spans="1:22" ht="13.8" thickBot="1">
      <c r="A121" s="414"/>
      <c r="B121" s="11"/>
      <c r="C121" s="11"/>
      <c r="D121" s="12"/>
      <c r="E121" s="13" t="s">
        <v>4</v>
      </c>
      <c r="F121" s="14"/>
      <c r="G121" s="469"/>
      <c r="H121" s="470"/>
      <c r="I121" s="471"/>
      <c r="J121" s="15" t="s">
        <v>0</v>
      </c>
      <c r="K121" s="16"/>
      <c r="L121" s="16"/>
      <c r="M121" s="17"/>
      <c r="N121" s="121"/>
      <c r="V121" s="122"/>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121"/>
      <c r="V122" s="122"/>
    </row>
    <row r="123" spans="1:22" ht="13.8" thickBot="1">
      <c r="A123" s="413"/>
      <c r="B123" s="10"/>
      <c r="C123" s="10"/>
      <c r="D123" s="123"/>
      <c r="E123" s="10"/>
      <c r="F123" s="10"/>
      <c r="G123" s="477"/>
      <c r="H123" s="474"/>
      <c r="I123" s="478"/>
      <c r="J123" s="61" t="s">
        <v>2</v>
      </c>
      <c r="K123" s="61"/>
      <c r="L123" s="61"/>
      <c r="M123" s="62"/>
      <c r="N123" s="121"/>
      <c r="V123" s="122"/>
    </row>
    <row r="124" spans="1:22" ht="21" thickBot="1">
      <c r="A124" s="413"/>
      <c r="B124" s="44" t="s">
        <v>336</v>
      </c>
      <c r="C124" s="44" t="s">
        <v>338</v>
      </c>
      <c r="D124" s="44" t="s">
        <v>23</v>
      </c>
      <c r="E124" s="411" t="s">
        <v>340</v>
      </c>
      <c r="F124" s="411"/>
      <c r="G124" s="415"/>
      <c r="H124" s="416"/>
      <c r="I124" s="417"/>
      <c r="J124" s="15" t="s">
        <v>1</v>
      </c>
      <c r="K124" s="16"/>
      <c r="L124" s="16"/>
      <c r="M124" s="17"/>
      <c r="N124" s="121"/>
      <c r="V124" s="122"/>
    </row>
    <row r="125" spans="1:22" ht="13.8" thickBot="1">
      <c r="A125" s="414"/>
      <c r="B125" s="11"/>
      <c r="C125" s="11"/>
      <c r="D125" s="12"/>
      <c r="E125" s="13" t="s">
        <v>4</v>
      </c>
      <c r="F125" s="14"/>
      <c r="G125" s="469"/>
      <c r="H125" s="470"/>
      <c r="I125" s="471"/>
      <c r="J125" s="15" t="s">
        <v>0</v>
      </c>
      <c r="K125" s="16"/>
      <c r="L125" s="16"/>
      <c r="M125" s="17"/>
      <c r="N125" s="121"/>
      <c r="V125" s="122"/>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121"/>
      <c r="V126" s="122"/>
    </row>
    <row r="127" spans="1:22" ht="13.8" thickBot="1">
      <c r="A127" s="413"/>
      <c r="B127" s="10"/>
      <c r="C127" s="10"/>
      <c r="D127" s="123"/>
      <c r="E127" s="10"/>
      <c r="F127" s="10"/>
      <c r="G127" s="477"/>
      <c r="H127" s="474"/>
      <c r="I127" s="478"/>
      <c r="J127" s="61" t="s">
        <v>2</v>
      </c>
      <c r="K127" s="61"/>
      <c r="L127" s="61"/>
      <c r="M127" s="62"/>
      <c r="N127" s="121"/>
      <c r="V127" s="122"/>
    </row>
    <row r="128" spans="1:22" ht="21" thickBot="1">
      <c r="A128" s="413"/>
      <c r="B128" s="44" t="s">
        <v>336</v>
      </c>
      <c r="C128" s="44" t="s">
        <v>338</v>
      </c>
      <c r="D128" s="44" t="s">
        <v>23</v>
      </c>
      <c r="E128" s="411" t="s">
        <v>340</v>
      </c>
      <c r="F128" s="411"/>
      <c r="G128" s="415"/>
      <c r="H128" s="416"/>
      <c r="I128" s="417"/>
      <c r="J128" s="15" t="s">
        <v>1</v>
      </c>
      <c r="K128" s="16"/>
      <c r="L128" s="16"/>
      <c r="M128" s="17"/>
      <c r="N128" s="121"/>
      <c r="V128" s="122"/>
    </row>
    <row r="129" spans="1:22" ht="13.8" thickBot="1">
      <c r="A129" s="414"/>
      <c r="B129" s="11"/>
      <c r="C129" s="11"/>
      <c r="D129" s="12"/>
      <c r="E129" s="13" t="s">
        <v>4</v>
      </c>
      <c r="F129" s="14"/>
      <c r="G129" s="469"/>
      <c r="H129" s="470"/>
      <c r="I129" s="471"/>
      <c r="J129" s="15" t="s">
        <v>0</v>
      </c>
      <c r="K129" s="16"/>
      <c r="L129" s="16"/>
      <c r="M129" s="17"/>
      <c r="N129" s="121"/>
      <c r="V129" s="122"/>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121"/>
      <c r="V130" s="122"/>
    </row>
    <row r="131" spans="1:22" ht="13.8" thickBot="1">
      <c r="A131" s="413"/>
      <c r="B131" s="10"/>
      <c r="C131" s="10"/>
      <c r="D131" s="123"/>
      <c r="E131" s="10"/>
      <c r="F131" s="10"/>
      <c r="G131" s="477"/>
      <c r="H131" s="474"/>
      <c r="I131" s="478"/>
      <c r="J131" s="61" t="s">
        <v>2</v>
      </c>
      <c r="K131" s="61"/>
      <c r="L131" s="61"/>
      <c r="M131" s="62"/>
      <c r="N131" s="121"/>
      <c r="V131" s="122"/>
    </row>
    <row r="132" spans="1:22" ht="21" thickBot="1">
      <c r="A132" s="413"/>
      <c r="B132" s="44" t="s">
        <v>336</v>
      </c>
      <c r="C132" s="44" t="s">
        <v>338</v>
      </c>
      <c r="D132" s="44" t="s">
        <v>23</v>
      </c>
      <c r="E132" s="411" t="s">
        <v>340</v>
      </c>
      <c r="F132" s="411"/>
      <c r="G132" s="415"/>
      <c r="H132" s="416"/>
      <c r="I132" s="417"/>
      <c r="J132" s="15" t="s">
        <v>1</v>
      </c>
      <c r="K132" s="16"/>
      <c r="L132" s="16"/>
      <c r="M132" s="17"/>
      <c r="N132" s="121"/>
      <c r="V132" s="122"/>
    </row>
    <row r="133" spans="1:22" ht="13.8" thickBot="1">
      <c r="A133" s="414"/>
      <c r="B133" s="11"/>
      <c r="C133" s="11"/>
      <c r="D133" s="12"/>
      <c r="E133" s="13" t="s">
        <v>4</v>
      </c>
      <c r="F133" s="14"/>
      <c r="G133" s="469"/>
      <c r="H133" s="470"/>
      <c r="I133" s="471"/>
      <c r="J133" s="15" t="s">
        <v>0</v>
      </c>
      <c r="K133" s="16"/>
      <c r="L133" s="16"/>
      <c r="M133" s="17"/>
      <c r="N133" s="121"/>
      <c r="V133" s="122"/>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121"/>
      <c r="V134" s="122"/>
    </row>
    <row r="135" spans="1:22" ht="13.8" thickBot="1">
      <c r="A135" s="413"/>
      <c r="B135" s="10"/>
      <c r="C135" s="10"/>
      <c r="D135" s="123"/>
      <c r="E135" s="10"/>
      <c r="F135" s="10"/>
      <c r="G135" s="477"/>
      <c r="H135" s="474"/>
      <c r="I135" s="478"/>
      <c r="J135" s="61" t="s">
        <v>2</v>
      </c>
      <c r="K135" s="61"/>
      <c r="L135" s="61"/>
      <c r="M135" s="62"/>
      <c r="N135" s="121"/>
      <c r="V135" s="122"/>
    </row>
    <row r="136" spans="1:22" ht="21" thickBot="1">
      <c r="A136" s="413"/>
      <c r="B136" s="44" t="s">
        <v>336</v>
      </c>
      <c r="C136" s="44" t="s">
        <v>338</v>
      </c>
      <c r="D136" s="44" t="s">
        <v>23</v>
      </c>
      <c r="E136" s="411" t="s">
        <v>340</v>
      </c>
      <c r="F136" s="411"/>
      <c r="G136" s="415"/>
      <c r="H136" s="416"/>
      <c r="I136" s="417"/>
      <c r="J136" s="15" t="s">
        <v>1</v>
      </c>
      <c r="K136" s="16"/>
      <c r="L136" s="16"/>
      <c r="M136" s="17"/>
      <c r="N136" s="121"/>
      <c r="V136" s="122"/>
    </row>
    <row r="137" spans="1:22" ht="13.8" thickBot="1">
      <c r="A137" s="414"/>
      <c r="B137" s="11"/>
      <c r="C137" s="11"/>
      <c r="D137" s="12"/>
      <c r="E137" s="13" t="s">
        <v>4</v>
      </c>
      <c r="F137" s="14"/>
      <c r="G137" s="469"/>
      <c r="H137" s="470"/>
      <c r="I137" s="471"/>
      <c r="J137" s="15" t="s">
        <v>0</v>
      </c>
      <c r="K137" s="16"/>
      <c r="L137" s="16"/>
      <c r="M137" s="17"/>
      <c r="N137" s="121"/>
      <c r="V137" s="122"/>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121"/>
      <c r="V138" s="122"/>
    </row>
    <row r="139" spans="1:22" ht="13.8" thickBot="1">
      <c r="A139" s="413"/>
      <c r="B139" s="10"/>
      <c r="C139" s="10"/>
      <c r="D139" s="123"/>
      <c r="E139" s="10"/>
      <c r="F139" s="10"/>
      <c r="G139" s="477"/>
      <c r="H139" s="474"/>
      <c r="I139" s="478"/>
      <c r="J139" s="61" t="s">
        <v>2</v>
      </c>
      <c r="K139" s="61"/>
      <c r="L139" s="61"/>
      <c r="M139" s="62"/>
      <c r="N139" s="121"/>
      <c r="V139" s="122"/>
    </row>
    <row r="140" spans="1:22" ht="21" thickBot="1">
      <c r="A140" s="413"/>
      <c r="B140" s="44" t="s">
        <v>336</v>
      </c>
      <c r="C140" s="44" t="s">
        <v>338</v>
      </c>
      <c r="D140" s="44" t="s">
        <v>23</v>
      </c>
      <c r="E140" s="411" t="s">
        <v>340</v>
      </c>
      <c r="F140" s="411"/>
      <c r="G140" s="415"/>
      <c r="H140" s="416"/>
      <c r="I140" s="417"/>
      <c r="J140" s="15" t="s">
        <v>1</v>
      </c>
      <c r="K140" s="16"/>
      <c r="L140" s="16"/>
      <c r="M140" s="17"/>
      <c r="N140" s="121"/>
      <c r="V140" s="122"/>
    </row>
    <row r="141" spans="1:22" ht="13.8" thickBot="1">
      <c r="A141" s="414"/>
      <c r="B141" s="11"/>
      <c r="C141" s="11"/>
      <c r="D141" s="12"/>
      <c r="E141" s="13" t="s">
        <v>4</v>
      </c>
      <c r="F141" s="14"/>
      <c r="G141" s="469"/>
      <c r="H141" s="470"/>
      <c r="I141" s="471"/>
      <c r="J141" s="15" t="s">
        <v>0</v>
      </c>
      <c r="K141" s="16"/>
      <c r="L141" s="16"/>
      <c r="M141" s="17"/>
      <c r="N141" s="121"/>
      <c r="V141" s="122"/>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121"/>
      <c r="V142" s="122"/>
    </row>
    <row r="143" spans="1:22" ht="13.8" thickBot="1">
      <c r="A143" s="413"/>
      <c r="B143" s="10"/>
      <c r="C143" s="10"/>
      <c r="D143" s="123"/>
      <c r="E143" s="10"/>
      <c r="F143" s="10"/>
      <c r="G143" s="477"/>
      <c r="H143" s="474"/>
      <c r="I143" s="478"/>
      <c r="J143" s="61" t="s">
        <v>2</v>
      </c>
      <c r="K143" s="61"/>
      <c r="L143" s="61"/>
      <c r="M143" s="62"/>
      <c r="N143" s="121"/>
      <c r="V143" s="122"/>
    </row>
    <row r="144" spans="1:22" ht="21" thickBot="1">
      <c r="A144" s="413"/>
      <c r="B144" s="44" t="s">
        <v>336</v>
      </c>
      <c r="C144" s="44" t="s">
        <v>338</v>
      </c>
      <c r="D144" s="44" t="s">
        <v>23</v>
      </c>
      <c r="E144" s="411" t="s">
        <v>340</v>
      </c>
      <c r="F144" s="411"/>
      <c r="G144" s="415"/>
      <c r="H144" s="416"/>
      <c r="I144" s="417"/>
      <c r="J144" s="15" t="s">
        <v>1</v>
      </c>
      <c r="K144" s="16"/>
      <c r="L144" s="16"/>
      <c r="M144" s="17"/>
      <c r="N144" s="121"/>
      <c r="V144" s="122"/>
    </row>
    <row r="145" spans="1:22" ht="13.8" thickBot="1">
      <c r="A145" s="414"/>
      <c r="B145" s="11"/>
      <c r="C145" s="11"/>
      <c r="D145" s="12"/>
      <c r="E145" s="13" t="s">
        <v>4</v>
      </c>
      <c r="F145" s="14"/>
      <c r="G145" s="469"/>
      <c r="H145" s="470"/>
      <c r="I145" s="471"/>
      <c r="J145" s="15" t="s">
        <v>0</v>
      </c>
      <c r="K145" s="16"/>
      <c r="L145" s="16"/>
      <c r="M145" s="17"/>
      <c r="N145" s="121"/>
      <c r="V145" s="122"/>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121"/>
      <c r="V146" s="122"/>
    </row>
    <row r="147" spans="1:22" ht="13.8" thickBot="1">
      <c r="A147" s="413"/>
      <c r="B147" s="10"/>
      <c r="C147" s="10"/>
      <c r="D147" s="123"/>
      <c r="E147" s="10"/>
      <c r="F147" s="10"/>
      <c r="G147" s="477"/>
      <c r="H147" s="474"/>
      <c r="I147" s="478"/>
      <c r="J147" s="61" t="s">
        <v>2</v>
      </c>
      <c r="K147" s="61"/>
      <c r="L147" s="61"/>
      <c r="M147" s="62"/>
      <c r="N147" s="121"/>
      <c r="V147" s="122"/>
    </row>
    <row r="148" spans="1:22" ht="21" thickBot="1">
      <c r="A148" s="413"/>
      <c r="B148" s="44" t="s">
        <v>336</v>
      </c>
      <c r="C148" s="44" t="s">
        <v>338</v>
      </c>
      <c r="D148" s="44" t="s">
        <v>23</v>
      </c>
      <c r="E148" s="411" t="s">
        <v>340</v>
      </c>
      <c r="F148" s="411"/>
      <c r="G148" s="415"/>
      <c r="H148" s="416"/>
      <c r="I148" s="417"/>
      <c r="J148" s="15" t="s">
        <v>1</v>
      </c>
      <c r="K148" s="16"/>
      <c r="L148" s="16"/>
      <c r="M148" s="17"/>
      <c r="N148" s="121"/>
      <c r="V148" s="122"/>
    </row>
    <row r="149" spans="1:22" ht="13.8" thickBot="1">
      <c r="A149" s="414"/>
      <c r="B149" s="11"/>
      <c r="C149" s="11"/>
      <c r="D149" s="12"/>
      <c r="E149" s="13" t="s">
        <v>4</v>
      </c>
      <c r="F149" s="14"/>
      <c r="G149" s="469"/>
      <c r="H149" s="470"/>
      <c r="I149" s="471"/>
      <c r="J149" s="15" t="s">
        <v>0</v>
      </c>
      <c r="K149" s="16"/>
      <c r="L149" s="16"/>
      <c r="M149" s="17"/>
      <c r="N149" s="121"/>
      <c r="V149" s="122"/>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121"/>
      <c r="V150" s="122"/>
    </row>
    <row r="151" spans="1:22" ht="13.8" thickBot="1">
      <c r="A151" s="413"/>
      <c r="B151" s="10"/>
      <c r="C151" s="10"/>
      <c r="D151" s="123"/>
      <c r="E151" s="10"/>
      <c r="F151" s="10"/>
      <c r="G151" s="477"/>
      <c r="H151" s="474"/>
      <c r="I151" s="478"/>
      <c r="J151" s="61" t="s">
        <v>2</v>
      </c>
      <c r="K151" s="61"/>
      <c r="L151" s="61"/>
      <c r="M151" s="62"/>
      <c r="N151" s="121"/>
      <c r="V151" s="122"/>
    </row>
    <row r="152" spans="1:22" ht="21" thickBot="1">
      <c r="A152" s="413"/>
      <c r="B152" s="44" t="s">
        <v>336</v>
      </c>
      <c r="C152" s="44" t="s">
        <v>338</v>
      </c>
      <c r="D152" s="44" t="s">
        <v>23</v>
      </c>
      <c r="E152" s="411" t="s">
        <v>340</v>
      </c>
      <c r="F152" s="411"/>
      <c r="G152" s="415"/>
      <c r="H152" s="416"/>
      <c r="I152" s="417"/>
      <c r="J152" s="15" t="s">
        <v>1</v>
      </c>
      <c r="K152" s="16"/>
      <c r="L152" s="16"/>
      <c r="M152" s="17"/>
      <c r="N152" s="121"/>
      <c r="V152" s="122"/>
    </row>
    <row r="153" spans="1:22" ht="13.8" thickBot="1">
      <c r="A153" s="414"/>
      <c r="B153" s="11"/>
      <c r="C153" s="11"/>
      <c r="D153" s="12"/>
      <c r="E153" s="13" t="s">
        <v>4</v>
      </c>
      <c r="F153" s="14"/>
      <c r="G153" s="469"/>
      <c r="H153" s="470"/>
      <c r="I153" s="471"/>
      <c r="J153" s="15" t="s">
        <v>0</v>
      </c>
      <c r="K153" s="16"/>
      <c r="L153" s="16"/>
      <c r="M153" s="17"/>
      <c r="N153" s="121"/>
      <c r="V153" s="122"/>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121"/>
      <c r="V154" s="122"/>
    </row>
    <row r="155" spans="1:22" ht="13.8" thickBot="1">
      <c r="A155" s="413"/>
      <c r="B155" s="10"/>
      <c r="C155" s="10"/>
      <c r="D155" s="123"/>
      <c r="E155" s="10"/>
      <c r="F155" s="10"/>
      <c r="G155" s="477"/>
      <c r="H155" s="474"/>
      <c r="I155" s="478"/>
      <c r="J155" s="61" t="s">
        <v>2</v>
      </c>
      <c r="K155" s="61"/>
      <c r="L155" s="61"/>
      <c r="M155" s="62"/>
      <c r="N155" s="121"/>
      <c r="V155" s="122"/>
    </row>
    <row r="156" spans="1:22" ht="21" thickBot="1">
      <c r="A156" s="413"/>
      <c r="B156" s="44" t="s">
        <v>336</v>
      </c>
      <c r="C156" s="44" t="s">
        <v>338</v>
      </c>
      <c r="D156" s="44" t="s">
        <v>23</v>
      </c>
      <c r="E156" s="411" t="s">
        <v>340</v>
      </c>
      <c r="F156" s="411"/>
      <c r="G156" s="415"/>
      <c r="H156" s="416"/>
      <c r="I156" s="417"/>
      <c r="J156" s="15" t="s">
        <v>1</v>
      </c>
      <c r="K156" s="16"/>
      <c r="L156" s="16"/>
      <c r="M156" s="17"/>
      <c r="N156" s="121"/>
      <c r="V156" s="122"/>
    </row>
    <row r="157" spans="1:22" ht="13.8" thickBot="1">
      <c r="A157" s="414"/>
      <c r="B157" s="11"/>
      <c r="C157" s="11"/>
      <c r="D157" s="12"/>
      <c r="E157" s="13" t="s">
        <v>4</v>
      </c>
      <c r="F157" s="14"/>
      <c r="G157" s="469"/>
      <c r="H157" s="470"/>
      <c r="I157" s="471"/>
      <c r="J157" s="15" t="s">
        <v>0</v>
      </c>
      <c r="K157" s="16"/>
      <c r="L157" s="16"/>
      <c r="M157" s="17"/>
      <c r="N157" s="121"/>
      <c r="V157" s="122"/>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121"/>
      <c r="V158" s="122"/>
    </row>
    <row r="159" spans="1:22" ht="13.8" thickBot="1">
      <c r="A159" s="413"/>
      <c r="B159" s="10"/>
      <c r="C159" s="10"/>
      <c r="D159" s="123"/>
      <c r="E159" s="10"/>
      <c r="F159" s="10"/>
      <c r="G159" s="477"/>
      <c r="H159" s="474"/>
      <c r="I159" s="478"/>
      <c r="J159" s="61" t="s">
        <v>2</v>
      </c>
      <c r="K159" s="61"/>
      <c r="L159" s="61"/>
      <c r="M159" s="62"/>
      <c r="N159" s="121"/>
      <c r="V159" s="122"/>
    </row>
    <row r="160" spans="1:22" ht="21" thickBot="1">
      <c r="A160" s="413"/>
      <c r="B160" s="44" t="s">
        <v>336</v>
      </c>
      <c r="C160" s="44" t="s">
        <v>338</v>
      </c>
      <c r="D160" s="44" t="s">
        <v>23</v>
      </c>
      <c r="E160" s="411" t="s">
        <v>340</v>
      </c>
      <c r="F160" s="411"/>
      <c r="G160" s="415"/>
      <c r="H160" s="416"/>
      <c r="I160" s="417"/>
      <c r="J160" s="15" t="s">
        <v>1</v>
      </c>
      <c r="K160" s="16"/>
      <c r="L160" s="16"/>
      <c r="M160" s="17"/>
      <c r="N160" s="121"/>
      <c r="V160" s="122"/>
    </row>
    <row r="161" spans="1:22" ht="13.8" thickBot="1">
      <c r="A161" s="414"/>
      <c r="B161" s="11"/>
      <c r="C161" s="11"/>
      <c r="D161" s="12"/>
      <c r="E161" s="13" t="s">
        <v>4</v>
      </c>
      <c r="F161" s="14"/>
      <c r="G161" s="469"/>
      <c r="H161" s="470"/>
      <c r="I161" s="471"/>
      <c r="J161" s="15" t="s">
        <v>0</v>
      </c>
      <c r="K161" s="16"/>
      <c r="L161" s="16"/>
      <c r="M161" s="17"/>
      <c r="N161" s="121"/>
      <c r="V161" s="122"/>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121"/>
      <c r="V162" s="122"/>
    </row>
    <row r="163" spans="1:22" ht="13.8" thickBot="1">
      <c r="A163" s="413"/>
      <c r="B163" s="10"/>
      <c r="C163" s="10"/>
      <c r="D163" s="123"/>
      <c r="E163" s="10"/>
      <c r="F163" s="10"/>
      <c r="G163" s="477"/>
      <c r="H163" s="474"/>
      <c r="I163" s="478"/>
      <c r="J163" s="61" t="s">
        <v>2</v>
      </c>
      <c r="K163" s="61"/>
      <c r="L163" s="61"/>
      <c r="M163" s="62"/>
      <c r="N163" s="121"/>
      <c r="V163" s="122"/>
    </row>
    <row r="164" spans="1:22" ht="21" thickBot="1">
      <c r="A164" s="413"/>
      <c r="B164" s="44" t="s">
        <v>336</v>
      </c>
      <c r="C164" s="44" t="s">
        <v>338</v>
      </c>
      <c r="D164" s="44" t="s">
        <v>23</v>
      </c>
      <c r="E164" s="411" t="s">
        <v>340</v>
      </c>
      <c r="F164" s="411"/>
      <c r="G164" s="415"/>
      <c r="H164" s="416"/>
      <c r="I164" s="417"/>
      <c r="J164" s="15" t="s">
        <v>1</v>
      </c>
      <c r="K164" s="16"/>
      <c r="L164" s="16"/>
      <c r="M164" s="17"/>
      <c r="N164" s="121"/>
      <c r="V164" s="122"/>
    </row>
    <row r="165" spans="1:22" ht="13.8" thickBot="1">
      <c r="A165" s="414"/>
      <c r="B165" s="11"/>
      <c r="C165" s="11"/>
      <c r="D165" s="12"/>
      <c r="E165" s="13" t="s">
        <v>4</v>
      </c>
      <c r="F165" s="14"/>
      <c r="G165" s="469"/>
      <c r="H165" s="470"/>
      <c r="I165" s="471"/>
      <c r="J165" s="15" t="s">
        <v>0</v>
      </c>
      <c r="K165" s="16"/>
      <c r="L165" s="16"/>
      <c r="M165" s="17"/>
      <c r="N165" s="121"/>
      <c r="V165" s="122"/>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121"/>
      <c r="V166" s="122"/>
    </row>
    <row r="167" spans="1:22" ht="13.8" thickBot="1">
      <c r="A167" s="413"/>
      <c r="B167" s="10"/>
      <c r="C167" s="10"/>
      <c r="D167" s="123"/>
      <c r="E167" s="10"/>
      <c r="F167" s="10"/>
      <c r="G167" s="477"/>
      <c r="H167" s="474"/>
      <c r="I167" s="478"/>
      <c r="J167" s="61" t="s">
        <v>2</v>
      </c>
      <c r="K167" s="61"/>
      <c r="L167" s="61"/>
      <c r="M167" s="62"/>
      <c r="N167" s="121"/>
      <c r="V167" s="122"/>
    </row>
    <row r="168" spans="1:22" ht="21" thickBot="1">
      <c r="A168" s="413"/>
      <c r="B168" s="44" t="s">
        <v>336</v>
      </c>
      <c r="C168" s="44" t="s">
        <v>338</v>
      </c>
      <c r="D168" s="44" t="s">
        <v>23</v>
      </c>
      <c r="E168" s="411" t="s">
        <v>340</v>
      </c>
      <c r="F168" s="411"/>
      <c r="G168" s="415"/>
      <c r="H168" s="416"/>
      <c r="I168" s="417"/>
      <c r="J168" s="15" t="s">
        <v>1</v>
      </c>
      <c r="K168" s="16"/>
      <c r="L168" s="16"/>
      <c r="M168" s="17"/>
      <c r="N168" s="121"/>
      <c r="V168" s="122"/>
    </row>
    <row r="169" spans="1:22" ht="13.8" thickBot="1">
      <c r="A169" s="414"/>
      <c r="B169" s="11"/>
      <c r="C169" s="11"/>
      <c r="D169" s="12"/>
      <c r="E169" s="13" t="s">
        <v>4</v>
      </c>
      <c r="F169" s="14"/>
      <c r="G169" s="469"/>
      <c r="H169" s="470"/>
      <c r="I169" s="471"/>
      <c r="J169" s="15" t="s">
        <v>0</v>
      </c>
      <c r="K169" s="16"/>
      <c r="L169" s="16"/>
      <c r="M169" s="17"/>
      <c r="N169" s="121"/>
      <c r="V169" s="122"/>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121"/>
      <c r="V170" s="122"/>
    </row>
    <row r="171" spans="1:22" ht="13.8" thickBot="1">
      <c r="A171" s="413"/>
      <c r="B171" s="10"/>
      <c r="C171" s="10"/>
      <c r="D171" s="123"/>
      <c r="E171" s="10"/>
      <c r="F171" s="10"/>
      <c r="G171" s="477"/>
      <c r="H171" s="474"/>
      <c r="I171" s="478"/>
      <c r="J171" s="61" t="s">
        <v>2</v>
      </c>
      <c r="K171" s="61"/>
      <c r="L171" s="61"/>
      <c r="M171" s="62"/>
      <c r="N171" s="121"/>
      <c r="V171" s="122"/>
    </row>
    <row r="172" spans="1:22" ht="21" thickBot="1">
      <c r="A172" s="413"/>
      <c r="B172" s="44" t="s">
        <v>336</v>
      </c>
      <c r="C172" s="44" t="s">
        <v>338</v>
      </c>
      <c r="D172" s="44" t="s">
        <v>23</v>
      </c>
      <c r="E172" s="411" t="s">
        <v>340</v>
      </c>
      <c r="F172" s="411"/>
      <c r="G172" s="415"/>
      <c r="H172" s="416"/>
      <c r="I172" s="417"/>
      <c r="J172" s="15" t="s">
        <v>1</v>
      </c>
      <c r="K172" s="16"/>
      <c r="L172" s="16"/>
      <c r="M172" s="17"/>
      <c r="N172" s="121"/>
      <c r="V172" s="122"/>
    </row>
    <row r="173" spans="1:22" ht="13.8" thickBot="1">
      <c r="A173" s="414"/>
      <c r="B173" s="11"/>
      <c r="C173" s="11"/>
      <c r="D173" s="12"/>
      <c r="E173" s="13" t="s">
        <v>4</v>
      </c>
      <c r="F173" s="14"/>
      <c r="G173" s="469"/>
      <c r="H173" s="470"/>
      <c r="I173" s="471"/>
      <c r="J173" s="15" t="s">
        <v>0</v>
      </c>
      <c r="K173" s="16"/>
      <c r="L173" s="16"/>
      <c r="M173" s="17"/>
      <c r="N173" s="121"/>
      <c r="V173" s="122"/>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121"/>
      <c r="V174" s="122"/>
    </row>
    <row r="175" spans="1:22" ht="13.8" thickBot="1">
      <c r="A175" s="413"/>
      <c r="B175" s="10"/>
      <c r="C175" s="10"/>
      <c r="D175" s="123"/>
      <c r="E175" s="10"/>
      <c r="F175" s="10"/>
      <c r="G175" s="477"/>
      <c r="H175" s="474"/>
      <c r="I175" s="478"/>
      <c r="J175" s="61" t="s">
        <v>2</v>
      </c>
      <c r="K175" s="61"/>
      <c r="L175" s="61"/>
      <c r="M175" s="62"/>
      <c r="N175" s="121"/>
      <c r="V175" s="122"/>
    </row>
    <row r="176" spans="1:22" ht="21" thickBot="1">
      <c r="A176" s="413"/>
      <c r="B176" s="44" t="s">
        <v>336</v>
      </c>
      <c r="C176" s="44" t="s">
        <v>338</v>
      </c>
      <c r="D176" s="44" t="s">
        <v>23</v>
      </c>
      <c r="E176" s="411" t="s">
        <v>340</v>
      </c>
      <c r="F176" s="411"/>
      <c r="G176" s="415"/>
      <c r="H176" s="416"/>
      <c r="I176" s="417"/>
      <c r="J176" s="15" t="s">
        <v>1</v>
      </c>
      <c r="K176" s="16"/>
      <c r="L176" s="16"/>
      <c r="M176" s="17"/>
      <c r="N176" s="121"/>
      <c r="V176" s="122"/>
    </row>
    <row r="177" spans="1:22" ht="13.8" thickBot="1">
      <c r="A177" s="414"/>
      <c r="B177" s="11"/>
      <c r="C177" s="11"/>
      <c r="D177" s="12"/>
      <c r="E177" s="13" t="s">
        <v>4</v>
      </c>
      <c r="F177" s="14"/>
      <c r="G177" s="469"/>
      <c r="H177" s="470"/>
      <c r="I177" s="471"/>
      <c r="J177" s="15" t="s">
        <v>0</v>
      </c>
      <c r="K177" s="16"/>
      <c r="L177" s="16"/>
      <c r="M177" s="17"/>
      <c r="N177" s="121"/>
      <c r="V177" s="122"/>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121"/>
      <c r="V178" s="122"/>
    </row>
    <row r="179" spans="1:22" ht="13.8" thickBot="1">
      <c r="A179" s="413"/>
      <c r="B179" s="10"/>
      <c r="C179" s="10"/>
      <c r="D179" s="123"/>
      <c r="E179" s="10"/>
      <c r="F179" s="10"/>
      <c r="G179" s="477"/>
      <c r="H179" s="474"/>
      <c r="I179" s="478"/>
      <c r="J179" s="61" t="s">
        <v>2</v>
      </c>
      <c r="K179" s="61"/>
      <c r="L179" s="61"/>
      <c r="M179" s="62"/>
      <c r="N179" s="121"/>
      <c r="V179" s="122">
        <f>G179</f>
        <v>0</v>
      </c>
    </row>
    <row r="180" spans="1:22" ht="21" thickBot="1">
      <c r="A180" s="413"/>
      <c r="B180" s="44" t="s">
        <v>336</v>
      </c>
      <c r="C180" s="44" t="s">
        <v>338</v>
      </c>
      <c r="D180" s="44" t="s">
        <v>23</v>
      </c>
      <c r="E180" s="411" t="s">
        <v>340</v>
      </c>
      <c r="F180" s="411"/>
      <c r="G180" s="415"/>
      <c r="H180" s="416"/>
      <c r="I180" s="417"/>
      <c r="J180" s="15" t="s">
        <v>1</v>
      </c>
      <c r="K180" s="16"/>
      <c r="L180" s="16"/>
      <c r="M180" s="17"/>
      <c r="N180" s="121"/>
      <c r="V180" s="122"/>
    </row>
    <row r="181" spans="1:22" ht="13.8" thickBot="1">
      <c r="A181" s="414"/>
      <c r="B181" s="11"/>
      <c r="C181" s="11"/>
      <c r="D181" s="12"/>
      <c r="E181" s="13" t="s">
        <v>4</v>
      </c>
      <c r="F181" s="14"/>
      <c r="G181" s="469"/>
      <c r="H181" s="470"/>
      <c r="I181" s="471"/>
      <c r="J181" s="15" t="s">
        <v>0</v>
      </c>
      <c r="K181" s="16"/>
      <c r="L181" s="16"/>
      <c r="M181" s="17"/>
      <c r="N181" s="121"/>
      <c r="V181" s="122"/>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121"/>
      <c r="V182" s="122"/>
    </row>
    <row r="183" spans="1:22" ht="13.8" thickBot="1">
      <c r="A183" s="413"/>
      <c r="B183" s="10"/>
      <c r="C183" s="10"/>
      <c r="D183" s="123"/>
      <c r="E183" s="10"/>
      <c r="F183" s="10"/>
      <c r="G183" s="477"/>
      <c r="H183" s="474"/>
      <c r="I183" s="478"/>
      <c r="J183" s="61" t="s">
        <v>2</v>
      </c>
      <c r="K183" s="61"/>
      <c r="L183" s="61"/>
      <c r="M183" s="62"/>
      <c r="N183" s="121"/>
      <c r="V183" s="122">
        <f>G183</f>
        <v>0</v>
      </c>
    </row>
    <row r="184" spans="1:22" ht="21" thickBot="1">
      <c r="A184" s="413"/>
      <c r="B184" s="44" t="s">
        <v>336</v>
      </c>
      <c r="C184" s="44" t="s">
        <v>338</v>
      </c>
      <c r="D184" s="44" t="s">
        <v>23</v>
      </c>
      <c r="E184" s="411" t="s">
        <v>340</v>
      </c>
      <c r="F184" s="411"/>
      <c r="G184" s="415"/>
      <c r="H184" s="416"/>
      <c r="I184" s="417"/>
      <c r="J184" s="15" t="s">
        <v>1</v>
      </c>
      <c r="K184" s="16"/>
      <c r="L184" s="16"/>
      <c r="M184" s="17"/>
      <c r="N184" s="121"/>
      <c r="V184" s="122"/>
    </row>
    <row r="185" spans="1:22" ht="13.8" thickBot="1">
      <c r="A185" s="414"/>
      <c r="B185" s="11"/>
      <c r="C185" s="11"/>
      <c r="D185" s="12"/>
      <c r="E185" s="13" t="s">
        <v>4</v>
      </c>
      <c r="F185" s="14"/>
      <c r="G185" s="469"/>
      <c r="H185" s="470"/>
      <c r="I185" s="471"/>
      <c r="J185" s="15" t="s">
        <v>0</v>
      </c>
      <c r="K185" s="16"/>
      <c r="L185" s="16"/>
      <c r="M185" s="17"/>
      <c r="N185" s="121"/>
      <c r="V185" s="122"/>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121"/>
      <c r="V186" s="122"/>
    </row>
    <row r="187" spans="1:22" ht="13.8" thickBot="1">
      <c r="A187" s="413"/>
      <c r="B187" s="10"/>
      <c r="C187" s="10"/>
      <c r="D187" s="123"/>
      <c r="E187" s="10"/>
      <c r="F187" s="10"/>
      <c r="G187" s="477"/>
      <c r="H187" s="474"/>
      <c r="I187" s="478"/>
      <c r="J187" s="61" t="s">
        <v>2</v>
      </c>
      <c r="K187" s="61"/>
      <c r="L187" s="61"/>
      <c r="M187" s="62"/>
      <c r="N187" s="121"/>
      <c r="V187" s="122">
        <f>G187</f>
        <v>0</v>
      </c>
    </row>
    <row r="188" spans="1:22" ht="21" thickBot="1">
      <c r="A188" s="413"/>
      <c r="B188" s="44" t="s">
        <v>336</v>
      </c>
      <c r="C188" s="44" t="s">
        <v>338</v>
      </c>
      <c r="D188" s="44" t="s">
        <v>23</v>
      </c>
      <c r="E188" s="411" t="s">
        <v>340</v>
      </c>
      <c r="F188" s="411"/>
      <c r="G188" s="415"/>
      <c r="H188" s="416"/>
      <c r="I188" s="417"/>
      <c r="J188" s="15" t="s">
        <v>1</v>
      </c>
      <c r="K188" s="16"/>
      <c r="L188" s="16"/>
      <c r="M188" s="17"/>
      <c r="N188" s="121"/>
      <c r="V188" s="122"/>
    </row>
    <row r="189" spans="1:22" ht="13.8" thickBot="1">
      <c r="A189" s="414"/>
      <c r="B189" s="11"/>
      <c r="C189" s="11"/>
      <c r="D189" s="12"/>
      <c r="E189" s="13" t="s">
        <v>4</v>
      </c>
      <c r="F189" s="14"/>
      <c r="G189" s="469"/>
      <c r="H189" s="470"/>
      <c r="I189" s="471"/>
      <c r="J189" s="15" t="s">
        <v>0</v>
      </c>
      <c r="K189" s="16"/>
      <c r="L189" s="16"/>
      <c r="M189" s="17"/>
      <c r="N189" s="121"/>
      <c r="V189" s="122"/>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121"/>
      <c r="V190" s="122"/>
    </row>
    <row r="191" spans="1:22" ht="13.8" thickBot="1">
      <c r="A191" s="413"/>
      <c r="B191" s="10"/>
      <c r="C191" s="10"/>
      <c r="D191" s="123"/>
      <c r="E191" s="10"/>
      <c r="F191" s="10"/>
      <c r="G191" s="477"/>
      <c r="H191" s="474"/>
      <c r="I191" s="478"/>
      <c r="J191" s="61" t="s">
        <v>2</v>
      </c>
      <c r="K191" s="61"/>
      <c r="L191" s="61"/>
      <c r="M191" s="62"/>
      <c r="N191" s="121"/>
      <c r="V191" s="122">
        <f>G191</f>
        <v>0</v>
      </c>
    </row>
    <row r="192" spans="1:22" ht="21" thickBot="1">
      <c r="A192" s="413"/>
      <c r="B192" s="44" t="s">
        <v>336</v>
      </c>
      <c r="C192" s="44" t="s">
        <v>338</v>
      </c>
      <c r="D192" s="44" t="s">
        <v>23</v>
      </c>
      <c r="E192" s="411" t="s">
        <v>340</v>
      </c>
      <c r="F192" s="411"/>
      <c r="G192" s="415"/>
      <c r="H192" s="416"/>
      <c r="I192" s="417"/>
      <c r="J192" s="15" t="s">
        <v>1</v>
      </c>
      <c r="K192" s="16"/>
      <c r="L192" s="16"/>
      <c r="M192" s="17"/>
      <c r="N192" s="121"/>
      <c r="V192" s="122"/>
    </row>
    <row r="193" spans="1:22" ht="13.8" thickBot="1">
      <c r="A193" s="414"/>
      <c r="B193" s="11"/>
      <c r="C193" s="11"/>
      <c r="D193" s="12"/>
      <c r="E193" s="13" t="s">
        <v>4</v>
      </c>
      <c r="F193" s="14"/>
      <c r="G193" s="469"/>
      <c r="H193" s="470"/>
      <c r="I193" s="471"/>
      <c r="J193" s="15" t="s">
        <v>0</v>
      </c>
      <c r="K193" s="16"/>
      <c r="L193" s="16"/>
      <c r="M193" s="17"/>
      <c r="N193" s="121"/>
      <c r="V193" s="122"/>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121"/>
      <c r="V194" s="122"/>
    </row>
    <row r="195" spans="1:22" ht="13.8" thickBot="1">
      <c r="A195" s="413"/>
      <c r="B195" s="10"/>
      <c r="C195" s="10"/>
      <c r="D195" s="123"/>
      <c r="E195" s="10"/>
      <c r="F195" s="10"/>
      <c r="G195" s="477"/>
      <c r="H195" s="474"/>
      <c r="I195" s="478"/>
      <c r="J195" s="61" t="s">
        <v>2</v>
      </c>
      <c r="K195" s="61"/>
      <c r="L195" s="61"/>
      <c r="M195" s="62"/>
      <c r="N195" s="121"/>
      <c r="V195" s="122">
        <f>G195</f>
        <v>0</v>
      </c>
    </row>
    <row r="196" spans="1:22" ht="21" thickBot="1">
      <c r="A196" s="413"/>
      <c r="B196" s="44" t="s">
        <v>336</v>
      </c>
      <c r="C196" s="44" t="s">
        <v>338</v>
      </c>
      <c r="D196" s="44" t="s">
        <v>23</v>
      </c>
      <c r="E196" s="411" t="s">
        <v>340</v>
      </c>
      <c r="F196" s="411"/>
      <c r="G196" s="415"/>
      <c r="H196" s="416"/>
      <c r="I196" s="417"/>
      <c r="J196" s="15" t="s">
        <v>1</v>
      </c>
      <c r="K196" s="16"/>
      <c r="L196" s="16"/>
      <c r="M196" s="17"/>
      <c r="N196" s="121"/>
      <c r="V196" s="122"/>
    </row>
    <row r="197" spans="1:22" ht="13.8" thickBot="1">
      <c r="A197" s="414"/>
      <c r="B197" s="11"/>
      <c r="C197" s="11"/>
      <c r="D197" s="12"/>
      <c r="E197" s="13" t="s">
        <v>4</v>
      </c>
      <c r="F197" s="14"/>
      <c r="G197" s="469"/>
      <c r="H197" s="470"/>
      <c r="I197" s="471"/>
      <c r="J197" s="15" t="s">
        <v>0</v>
      </c>
      <c r="K197" s="16"/>
      <c r="L197" s="16"/>
      <c r="M197" s="17"/>
      <c r="N197" s="121"/>
      <c r="V197" s="122"/>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121"/>
      <c r="V198" s="122"/>
    </row>
    <row r="199" spans="1:22" ht="13.8" thickBot="1">
      <c r="A199" s="413"/>
      <c r="B199" s="10"/>
      <c r="C199" s="10"/>
      <c r="D199" s="123"/>
      <c r="E199" s="10"/>
      <c r="F199" s="10"/>
      <c r="G199" s="477"/>
      <c r="H199" s="474"/>
      <c r="I199" s="478"/>
      <c r="J199" s="61" t="s">
        <v>2</v>
      </c>
      <c r="K199" s="61"/>
      <c r="L199" s="61"/>
      <c r="M199" s="62"/>
      <c r="N199" s="121"/>
      <c r="V199" s="122">
        <f>G199</f>
        <v>0</v>
      </c>
    </row>
    <row r="200" spans="1:22" ht="21" thickBot="1">
      <c r="A200" s="413"/>
      <c r="B200" s="44" t="s">
        <v>336</v>
      </c>
      <c r="C200" s="44" t="s">
        <v>338</v>
      </c>
      <c r="D200" s="44" t="s">
        <v>23</v>
      </c>
      <c r="E200" s="411" t="s">
        <v>340</v>
      </c>
      <c r="F200" s="411"/>
      <c r="G200" s="415"/>
      <c r="H200" s="416"/>
      <c r="I200" s="417"/>
      <c r="J200" s="15" t="s">
        <v>1</v>
      </c>
      <c r="K200" s="16"/>
      <c r="L200" s="16"/>
      <c r="M200" s="17"/>
      <c r="N200" s="121"/>
      <c r="V200" s="122"/>
    </row>
    <row r="201" spans="1:22" ht="13.8" thickBot="1">
      <c r="A201" s="414"/>
      <c r="B201" s="11"/>
      <c r="C201" s="11"/>
      <c r="D201" s="12"/>
      <c r="E201" s="13" t="s">
        <v>4</v>
      </c>
      <c r="F201" s="14"/>
      <c r="G201" s="469"/>
      <c r="H201" s="470"/>
      <c r="I201" s="471"/>
      <c r="J201" s="15" t="s">
        <v>0</v>
      </c>
      <c r="K201" s="16"/>
      <c r="L201" s="16"/>
      <c r="M201" s="17"/>
      <c r="N201" s="121"/>
      <c r="V201" s="122"/>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121"/>
      <c r="V202" s="122"/>
    </row>
    <row r="203" spans="1:22" ht="13.8" thickBot="1">
      <c r="A203" s="413"/>
      <c r="B203" s="10"/>
      <c r="C203" s="10"/>
      <c r="D203" s="123"/>
      <c r="E203" s="10"/>
      <c r="F203" s="10"/>
      <c r="G203" s="477"/>
      <c r="H203" s="474"/>
      <c r="I203" s="478"/>
      <c r="J203" s="61" t="s">
        <v>2</v>
      </c>
      <c r="K203" s="61"/>
      <c r="L203" s="61"/>
      <c r="M203" s="62"/>
      <c r="N203" s="121"/>
      <c r="V203" s="122">
        <f>G203</f>
        <v>0</v>
      </c>
    </row>
    <row r="204" spans="1:22" ht="21" thickBot="1">
      <c r="A204" s="413"/>
      <c r="B204" s="44" t="s">
        <v>336</v>
      </c>
      <c r="C204" s="44" t="s">
        <v>338</v>
      </c>
      <c r="D204" s="44" t="s">
        <v>23</v>
      </c>
      <c r="E204" s="411" t="s">
        <v>340</v>
      </c>
      <c r="F204" s="411"/>
      <c r="G204" s="415"/>
      <c r="H204" s="416"/>
      <c r="I204" s="417"/>
      <c r="J204" s="15" t="s">
        <v>1</v>
      </c>
      <c r="K204" s="16"/>
      <c r="L204" s="16"/>
      <c r="M204" s="17"/>
      <c r="N204" s="121"/>
      <c r="V204" s="122"/>
    </row>
    <row r="205" spans="1:22" ht="13.8" thickBot="1">
      <c r="A205" s="414"/>
      <c r="B205" s="11"/>
      <c r="C205" s="11"/>
      <c r="D205" s="12"/>
      <c r="E205" s="13" t="s">
        <v>4</v>
      </c>
      <c r="F205" s="14"/>
      <c r="G205" s="469"/>
      <c r="H205" s="470"/>
      <c r="I205" s="471"/>
      <c r="J205" s="15" t="s">
        <v>0</v>
      </c>
      <c r="K205" s="16"/>
      <c r="L205" s="16"/>
      <c r="M205" s="17"/>
      <c r="N205" s="121"/>
      <c r="V205" s="122"/>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121"/>
      <c r="V206" s="122"/>
    </row>
    <row r="207" spans="1:22" ht="13.8" thickBot="1">
      <c r="A207" s="413"/>
      <c r="B207" s="10"/>
      <c r="C207" s="10"/>
      <c r="D207" s="123"/>
      <c r="E207" s="10"/>
      <c r="F207" s="10"/>
      <c r="G207" s="477"/>
      <c r="H207" s="474"/>
      <c r="I207" s="478"/>
      <c r="J207" s="61" t="s">
        <v>2</v>
      </c>
      <c r="K207" s="61"/>
      <c r="L207" s="61"/>
      <c r="M207" s="62"/>
      <c r="N207" s="121"/>
      <c r="V207" s="122">
        <f>G207</f>
        <v>0</v>
      </c>
    </row>
    <row r="208" spans="1:22" ht="21" thickBot="1">
      <c r="A208" s="413"/>
      <c r="B208" s="44" t="s">
        <v>336</v>
      </c>
      <c r="C208" s="44" t="s">
        <v>338</v>
      </c>
      <c r="D208" s="44" t="s">
        <v>23</v>
      </c>
      <c r="E208" s="411" t="s">
        <v>340</v>
      </c>
      <c r="F208" s="411"/>
      <c r="G208" s="415"/>
      <c r="H208" s="416"/>
      <c r="I208" s="417"/>
      <c r="J208" s="15" t="s">
        <v>1</v>
      </c>
      <c r="K208" s="16"/>
      <c r="L208" s="16"/>
      <c r="M208" s="17"/>
      <c r="N208" s="121"/>
      <c r="V208" s="122"/>
    </row>
    <row r="209" spans="1:22" ht="13.8" thickBot="1">
      <c r="A209" s="414"/>
      <c r="B209" s="11"/>
      <c r="C209" s="11"/>
      <c r="D209" s="12"/>
      <c r="E209" s="13" t="s">
        <v>4</v>
      </c>
      <c r="F209" s="14"/>
      <c r="G209" s="469"/>
      <c r="H209" s="470"/>
      <c r="I209" s="471"/>
      <c r="J209" s="15" t="s">
        <v>0</v>
      </c>
      <c r="K209" s="16"/>
      <c r="L209" s="16"/>
      <c r="M209" s="17"/>
      <c r="N209" s="121"/>
      <c r="V209" s="122"/>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121"/>
      <c r="V210" s="122"/>
    </row>
    <row r="211" spans="1:22" ht="13.8" thickBot="1">
      <c r="A211" s="413"/>
      <c r="B211" s="10"/>
      <c r="C211" s="10"/>
      <c r="D211" s="123"/>
      <c r="E211" s="10"/>
      <c r="F211" s="10"/>
      <c r="G211" s="477"/>
      <c r="H211" s="474"/>
      <c r="I211" s="478"/>
      <c r="J211" s="61" t="s">
        <v>2</v>
      </c>
      <c r="K211" s="61"/>
      <c r="L211" s="61"/>
      <c r="M211" s="62"/>
      <c r="N211" s="121"/>
      <c r="V211" s="122">
        <f>G211</f>
        <v>0</v>
      </c>
    </row>
    <row r="212" spans="1:22" ht="21" thickBot="1">
      <c r="A212" s="413"/>
      <c r="B212" s="44" t="s">
        <v>336</v>
      </c>
      <c r="C212" s="44" t="s">
        <v>338</v>
      </c>
      <c r="D212" s="44" t="s">
        <v>23</v>
      </c>
      <c r="E212" s="411" t="s">
        <v>340</v>
      </c>
      <c r="F212" s="411"/>
      <c r="G212" s="415"/>
      <c r="H212" s="416"/>
      <c r="I212" s="417"/>
      <c r="J212" s="15" t="s">
        <v>1</v>
      </c>
      <c r="K212" s="16"/>
      <c r="L212" s="16"/>
      <c r="M212" s="17"/>
      <c r="N212" s="121"/>
      <c r="V212" s="122"/>
    </row>
    <row r="213" spans="1:22" ht="13.8" thickBot="1">
      <c r="A213" s="414"/>
      <c r="B213" s="11"/>
      <c r="C213" s="11"/>
      <c r="D213" s="12"/>
      <c r="E213" s="13" t="s">
        <v>4</v>
      </c>
      <c r="F213" s="14"/>
      <c r="G213" s="469"/>
      <c r="H213" s="470"/>
      <c r="I213" s="471"/>
      <c r="J213" s="15" t="s">
        <v>0</v>
      </c>
      <c r="K213" s="16"/>
      <c r="L213" s="16"/>
      <c r="M213" s="17"/>
      <c r="N213" s="121"/>
      <c r="V213" s="122"/>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121"/>
      <c r="V214" s="122"/>
    </row>
    <row r="215" spans="1:22" ht="13.8" thickBot="1">
      <c r="A215" s="413"/>
      <c r="B215" s="10"/>
      <c r="C215" s="10"/>
      <c r="D215" s="123"/>
      <c r="E215" s="10"/>
      <c r="F215" s="10"/>
      <c r="G215" s="477"/>
      <c r="H215" s="474"/>
      <c r="I215" s="478"/>
      <c r="J215" s="61" t="s">
        <v>2</v>
      </c>
      <c r="K215" s="61"/>
      <c r="L215" s="61"/>
      <c r="M215" s="62"/>
      <c r="N215" s="121"/>
      <c r="V215" s="122">
        <f>G215</f>
        <v>0</v>
      </c>
    </row>
    <row r="216" spans="1:22" ht="21" thickBot="1">
      <c r="A216" s="413"/>
      <c r="B216" s="44" t="s">
        <v>336</v>
      </c>
      <c r="C216" s="44" t="s">
        <v>338</v>
      </c>
      <c r="D216" s="44" t="s">
        <v>23</v>
      </c>
      <c r="E216" s="411" t="s">
        <v>340</v>
      </c>
      <c r="F216" s="411"/>
      <c r="G216" s="415"/>
      <c r="H216" s="416"/>
      <c r="I216" s="417"/>
      <c r="J216" s="15" t="s">
        <v>1</v>
      </c>
      <c r="K216" s="16"/>
      <c r="L216" s="16"/>
      <c r="M216" s="17"/>
      <c r="N216" s="121"/>
      <c r="V216" s="122"/>
    </row>
    <row r="217" spans="1:22" ht="13.8" thickBot="1">
      <c r="A217" s="414"/>
      <c r="B217" s="11"/>
      <c r="C217" s="11"/>
      <c r="D217" s="12"/>
      <c r="E217" s="13" t="s">
        <v>4</v>
      </c>
      <c r="F217" s="14"/>
      <c r="G217" s="469"/>
      <c r="H217" s="470"/>
      <c r="I217" s="471"/>
      <c r="J217" s="15" t="s">
        <v>0</v>
      </c>
      <c r="K217" s="16"/>
      <c r="L217" s="16"/>
      <c r="M217" s="17"/>
      <c r="N217" s="121"/>
      <c r="V217" s="122"/>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121"/>
      <c r="V218" s="122"/>
    </row>
    <row r="219" spans="1:22" ht="13.8" thickBot="1">
      <c r="A219" s="413"/>
      <c r="B219" s="10"/>
      <c r="C219" s="10"/>
      <c r="D219" s="123"/>
      <c r="E219" s="10"/>
      <c r="F219" s="10"/>
      <c r="G219" s="477"/>
      <c r="H219" s="474"/>
      <c r="I219" s="478"/>
      <c r="J219" s="61" t="s">
        <v>2</v>
      </c>
      <c r="K219" s="61"/>
      <c r="L219" s="61"/>
      <c r="M219" s="62"/>
      <c r="N219" s="121"/>
      <c r="V219" s="122">
        <f>G219</f>
        <v>0</v>
      </c>
    </row>
    <row r="220" spans="1:22" ht="21" thickBot="1">
      <c r="A220" s="413"/>
      <c r="B220" s="44" t="s">
        <v>336</v>
      </c>
      <c r="C220" s="44" t="s">
        <v>338</v>
      </c>
      <c r="D220" s="44" t="s">
        <v>23</v>
      </c>
      <c r="E220" s="411" t="s">
        <v>340</v>
      </c>
      <c r="F220" s="411"/>
      <c r="G220" s="415"/>
      <c r="H220" s="416"/>
      <c r="I220" s="417"/>
      <c r="J220" s="15" t="s">
        <v>1</v>
      </c>
      <c r="K220" s="16"/>
      <c r="L220" s="16"/>
      <c r="M220" s="17"/>
      <c r="N220" s="121"/>
      <c r="V220" s="122"/>
    </row>
    <row r="221" spans="1:22" ht="13.8" thickBot="1">
      <c r="A221" s="414"/>
      <c r="B221" s="11"/>
      <c r="C221" s="11"/>
      <c r="D221" s="12"/>
      <c r="E221" s="13" t="s">
        <v>4</v>
      </c>
      <c r="F221" s="14"/>
      <c r="G221" s="469"/>
      <c r="H221" s="470"/>
      <c r="I221" s="471"/>
      <c r="J221" s="15" t="s">
        <v>0</v>
      </c>
      <c r="K221" s="16"/>
      <c r="L221" s="16"/>
      <c r="M221" s="17"/>
      <c r="N221" s="121"/>
      <c r="V221" s="122"/>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121"/>
      <c r="V222" s="122"/>
    </row>
    <row r="223" spans="1:22" ht="13.8" thickBot="1">
      <c r="A223" s="413"/>
      <c r="B223" s="10"/>
      <c r="C223" s="10"/>
      <c r="D223" s="123"/>
      <c r="E223" s="10"/>
      <c r="F223" s="10"/>
      <c r="G223" s="477"/>
      <c r="H223" s="474"/>
      <c r="I223" s="478"/>
      <c r="J223" s="61" t="s">
        <v>2</v>
      </c>
      <c r="K223" s="61"/>
      <c r="L223" s="61"/>
      <c r="M223" s="62"/>
      <c r="N223" s="121"/>
      <c r="V223" s="122">
        <f>G223</f>
        <v>0</v>
      </c>
    </row>
    <row r="224" spans="1:22" ht="21" thickBot="1">
      <c r="A224" s="413"/>
      <c r="B224" s="44" t="s">
        <v>336</v>
      </c>
      <c r="C224" s="44" t="s">
        <v>338</v>
      </c>
      <c r="D224" s="44" t="s">
        <v>23</v>
      </c>
      <c r="E224" s="411" t="s">
        <v>340</v>
      </c>
      <c r="F224" s="411"/>
      <c r="G224" s="415"/>
      <c r="H224" s="416"/>
      <c r="I224" s="417"/>
      <c r="J224" s="15" t="s">
        <v>1</v>
      </c>
      <c r="K224" s="16"/>
      <c r="L224" s="16"/>
      <c r="M224" s="17"/>
      <c r="N224" s="121"/>
      <c r="V224" s="122"/>
    </row>
    <row r="225" spans="1:22" ht="13.8" thickBot="1">
      <c r="A225" s="414"/>
      <c r="B225" s="11"/>
      <c r="C225" s="11"/>
      <c r="D225" s="12"/>
      <c r="E225" s="13" t="s">
        <v>4</v>
      </c>
      <c r="F225" s="14"/>
      <c r="G225" s="469"/>
      <c r="H225" s="470"/>
      <c r="I225" s="471"/>
      <c r="J225" s="15" t="s">
        <v>0</v>
      </c>
      <c r="K225" s="16"/>
      <c r="L225" s="16"/>
      <c r="M225" s="17"/>
      <c r="N225" s="121"/>
      <c r="V225" s="122"/>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121"/>
      <c r="V226" s="122"/>
    </row>
    <row r="227" spans="1:22" ht="13.8" thickBot="1">
      <c r="A227" s="413"/>
      <c r="B227" s="10"/>
      <c r="C227" s="10"/>
      <c r="D227" s="123"/>
      <c r="E227" s="10"/>
      <c r="F227" s="10"/>
      <c r="G227" s="477"/>
      <c r="H227" s="474"/>
      <c r="I227" s="478"/>
      <c r="J227" s="61" t="s">
        <v>2</v>
      </c>
      <c r="K227" s="61"/>
      <c r="L227" s="61"/>
      <c r="M227" s="62"/>
      <c r="N227" s="121"/>
      <c r="V227" s="122">
        <f>G227</f>
        <v>0</v>
      </c>
    </row>
    <row r="228" spans="1:22" ht="21" thickBot="1">
      <c r="A228" s="413"/>
      <c r="B228" s="44" t="s">
        <v>336</v>
      </c>
      <c r="C228" s="44" t="s">
        <v>338</v>
      </c>
      <c r="D228" s="44" t="s">
        <v>23</v>
      </c>
      <c r="E228" s="411" t="s">
        <v>340</v>
      </c>
      <c r="F228" s="411"/>
      <c r="G228" s="415"/>
      <c r="H228" s="416"/>
      <c r="I228" s="417"/>
      <c r="J228" s="15" t="s">
        <v>1</v>
      </c>
      <c r="K228" s="16"/>
      <c r="L228" s="16"/>
      <c r="M228" s="17"/>
      <c r="N228" s="121"/>
      <c r="V228" s="122"/>
    </row>
    <row r="229" spans="1:22" ht="13.8" thickBot="1">
      <c r="A229" s="414"/>
      <c r="B229" s="11"/>
      <c r="C229" s="11"/>
      <c r="D229" s="12"/>
      <c r="E229" s="13" t="s">
        <v>4</v>
      </c>
      <c r="F229" s="14"/>
      <c r="G229" s="469"/>
      <c r="H229" s="470"/>
      <c r="I229" s="471"/>
      <c r="J229" s="15" t="s">
        <v>0</v>
      </c>
      <c r="K229" s="16"/>
      <c r="L229" s="16"/>
      <c r="M229" s="17"/>
      <c r="N229" s="121"/>
      <c r="V229" s="122"/>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121"/>
      <c r="V230" s="122"/>
    </row>
    <row r="231" spans="1:22" ht="13.8" thickBot="1">
      <c r="A231" s="413"/>
      <c r="B231" s="10"/>
      <c r="C231" s="10"/>
      <c r="D231" s="123"/>
      <c r="E231" s="10"/>
      <c r="F231" s="10"/>
      <c r="G231" s="477"/>
      <c r="H231" s="474"/>
      <c r="I231" s="478"/>
      <c r="J231" s="61" t="s">
        <v>2</v>
      </c>
      <c r="K231" s="61"/>
      <c r="L231" s="61"/>
      <c r="M231" s="62"/>
      <c r="N231" s="121"/>
      <c r="V231" s="122">
        <f>G231</f>
        <v>0</v>
      </c>
    </row>
    <row r="232" spans="1:22" ht="21" thickBot="1">
      <c r="A232" s="413"/>
      <c r="B232" s="44" t="s">
        <v>336</v>
      </c>
      <c r="C232" s="44" t="s">
        <v>338</v>
      </c>
      <c r="D232" s="44" t="s">
        <v>23</v>
      </c>
      <c r="E232" s="411" t="s">
        <v>340</v>
      </c>
      <c r="F232" s="411"/>
      <c r="G232" s="415"/>
      <c r="H232" s="416"/>
      <c r="I232" s="417"/>
      <c r="J232" s="15" t="s">
        <v>1</v>
      </c>
      <c r="K232" s="16"/>
      <c r="L232" s="16"/>
      <c r="M232" s="17"/>
      <c r="N232" s="121"/>
      <c r="V232" s="122"/>
    </row>
    <row r="233" spans="1:22" ht="13.8" thickBot="1">
      <c r="A233" s="414"/>
      <c r="B233" s="11"/>
      <c r="C233" s="11"/>
      <c r="D233" s="12"/>
      <c r="E233" s="13" t="s">
        <v>4</v>
      </c>
      <c r="F233" s="14"/>
      <c r="G233" s="469"/>
      <c r="H233" s="470"/>
      <c r="I233" s="471"/>
      <c r="J233" s="15" t="s">
        <v>0</v>
      </c>
      <c r="K233" s="16"/>
      <c r="L233" s="16"/>
      <c r="M233" s="17"/>
      <c r="N233" s="121"/>
      <c r="V233" s="122"/>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121"/>
      <c r="V234" s="122"/>
    </row>
    <row r="235" spans="1:22" ht="13.8" thickBot="1">
      <c r="A235" s="413"/>
      <c r="B235" s="10"/>
      <c r="C235" s="10"/>
      <c r="D235" s="123"/>
      <c r="E235" s="10"/>
      <c r="F235" s="10"/>
      <c r="G235" s="477"/>
      <c r="H235" s="474"/>
      <c r="I235" s="478"/>
      <c r="J235" s="61" t="s">
        <v>2</v>
      </c>
      <c r="K235" s="61"/>
      <c r="L235" s="61"/>
      <c r="M235" s="62"/>
      <c r="N235" s="121"/>
      <c r="V235" s="122">
        <f>G235</f>
        <v>0</v>
      </c>
    </row>
    <row r="236" spans="1:22" ht="21" thickBot="1">
      <c r="A236" s="413"/>
      <c r="B236" s="44" t="s">
        <v>336</v>
      </c>
      <c r="C236" s="44" t="s">
        <v>338</v>
      </c>
      <c r="D236" s="44" t="s">
        <v>23</v>
      </c>
      <c r="E236" s="411" t="s">
        <v>340</v>
      </c>
      <c r="F236" s="411"/>
      <c r="G236" s="415"/>
      <c r="H236" s="416"/>
      <c r="I236" s="417"/>
      <c r="J236" s="15" t="s">
        <v>1</v>
      </c>
      <c r="K236" s="16"/>
      <c r="L236" s="16"/>
      <c r="M236" s="17"/>
      <c r="N236" s="121"/>
      <c r="V236" s="122"/>
    </row>
    <row r="237" spans="1:22" ht="13.8" thickBot="1">
      <c r="A237" s="414"/>
      <c r="B237" s="11"/>
      <c r="C237" s="11"/>
      <c r="D237" s="12"/>
      <c r="E237" s="13" t="s">
        <v>4</v>
      </c>
      <c r="F237" s="14"/>
      <c r="G237" s="469"/>
      <c r="H237" s="470"/>
      <c r="I237" s="471"/>
      <c r="J237" s="15" t="s">
        <v>0</v>
      </c>
      <c r="K237" s="16"/>
      <c r="L237" s="16"/>
      <c r="M237" s="17"/>
      <c r="N237" s="121"/>
      <c r="V237" s="122"/>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121"/>
      <c r="V238" s="122"/>
    </row>
    <row r="239" spans="1:22" ht="13.8" thickBot="1">
      <c r="A239" s="413"/>
      <c r="B239" s="10"/>
      <c r="C239" s="10"/>
      <c r="D239" s="123"/>
      <c r="E239" s="10"/>
      <c r="F239" s="10"/>
      <c r="G239" s="477"/>
      <c r="H239" s="474"/>
      <c r="I239" s="478"/>
      <c r="J239" s="61" t="s">
        <v>2</v>
      </c>
      <c r="K239" s="61"/>
      <c r="L239" s="61"/>
      <c r="M239" s="62"/>
      <c r="N239" s="121"/>
      <c r="V239" s="122">
        <f>G239</f>
        <v>0</v>
      </c>
    </row>
    <row r="240" spans="1:22" ht="21" thickBot="1">
      <c r="A240" s="413"/>
      <c r="B240" s="44" t="s">
        <v>336</v>
      </c>
      <c r="C240" s="44" t="s">
        <v>338</v>
      </c>
      <c r="D240" s="44" t="s">
        <v>23</v>
      </c>
      <c r="E240" s="411" t="s">
        <v>340</v>
      </c>
      <c r="F240" s="411"/>
      <c r="G240" s="415"/>
      <c r="H240" s="416"/>
      <c r="I240" s="417"/>
      <c r="J240" s="15" t="s">
        <v>1</v>
      </c>
      <c r="K240" s="16"/>
      <c r="L240" s="16"/>
      <c r="M240" s="17"/>
      <c r="N240" s="121"/>
      <c r="V240" s="122"/>
    </row>
    <row r="241" spans="1:22" ht="13.8" thickBot="1">
      <c r="A241" s="414"/>
      <c r="B241" s="11"/>
      <c r="C241" s="11"/>
      <c r="D241" s="12"/>
      <c r="E241" s="13" t="s">
        <v>4</v>
      </c>
      <c r="F241" s="14"/>
      <c r="G241" s="469"/>
      <c r="H241" s="470"/>
      <c r="I241" s="471"/>
      <c r="J241" s="15" t="s">
        <v>0</v>
      </c>
      <c r="K241" s="16"/>
      <c r="L241" s="16"/>
      <c r="M241" s="17"/>
      <c r="N241" s="121"/>
      <c r="V241" s="122"/>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121"/>
      <c r="V242" s="122"/>
    </row>
    <row r="243" spans="1:22" ht="13.8" thickBot="1">
      <c r="A243" s="413"/>
      <c r="B243" s="10"/>
      <c r="C243" s="10"/>
      <c r="D243" s="123"/>
      <c r="E243" s="10"/>
      <c r="F243" s="10"/>
      <c r="G243" s="477"/>
      <c r="H243" s="474"/>
      <c r="I243" s="478"/>
      <c r="J243" s="61" t="s">
        <v>2</v>
      </c>
      <c r="K243" s="61"/>
      <c r="L243" s="61"/>
      <c r="M243" s="62"/>
      <c r="N243" s="121"/>
      <c r="V243" s="122">
        <f>G243</f>
        <v>0</v>
      </c>
    </row>
    <row r="244" spans="1:22" ht="21" thickBot="1">
      <c r="A244" s="413"/>
      <c r="B244" s="44" t="s">
        <v>336</v>
      </c>
      <c r="C244" s="44" t="s">
        <v>338</v>
      </c>
      <c r="D244" s="44" t="s">
        <v>23</v>
      </c>
      <c r="E244" s="411" t="s">
        <v>340</v>
      </c>
      <c r="F244" s="411"/>
      <c r="G244" s="415"/>
      <c r="H244" s="416"/>
      <c r="I244" s="417"/>
      <c r="J244" s="15" t="s">
        <v>1</v>
      </c>
      <c r="K244" s="16"/>
      <c r="L244" s="16"/>
      <c r="M244" s="17"/>
      <c r="N244" s="121"/>
      <c r="V244" s="122"/>
    </row>
    <row r="245" spans="1:22" ht="13.8" thickBot="1">
      <c r="A245" s="414"/>
      <c r="B245" s="11"/>
      <c r="C245" s="11"/>
      <c r="D245" s="12"/>
      <c r="E245" s="13" t="s">
        <v>4</v>
      </c>
      <c r="F245" s="14"/>
      <c r="G245" s="469"/>
      <c r="H245" s="470"/>
      <c r="I245" s="471"/>
      <c r="J245" s="15" t="s">
        <v>0</v>
      </c>
      <c r="K245" s="16"/>
      <c r="L245" s="16"/>
      <c r="M245" s="17"/>
      <c r="N245" s="121"/>
      <c r="V245" s="122"/>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121"/>
      <c r="V246" s="122"/>
    </row>
    <row r="247" spans="1:22" ht="13.8" thickBot="1">
      <c r="A247" s="413"/>
      <c r="B247" s="10"/>
      <c r="C247" s="10"/>
      <c r="D247" s="123"/>
      <c r="E247" s="10"/>
      <c r="F247" s="10"/>
      <c r="G247" s="477"/>
      <c r="H247" s="474"/>
      <c r="I247" s="478"/>
      <c r="J247" s="61" t="s">
        <v>2</v>
      </c>
      <c r="K247" s="61"/>
      <c r="L247" s="61"/>
      <c r="M247" s="62"/>
      <c r="N247" s="121"/>
      <c r="V247" s="122">
        <f>G247</f>
        <v>0</v>
      </c>
    </row>
    <row r="248" spans="1:22" ht="21" thickBot="1">
      <c r="A248" s="413"/>
      <c r="B248" s="44" t="s">
        <v>336</v>
      </c>
      <c r="C248" s="44" t="s">
        <v>338</v>
      </c>
      <c r="D248" s="44" t="s">
        <v>23</v>
      </c>
      <c r="E248" s="411" t="s">
        <v>340</v>
      </c>
      <c r="F248" s="411"/>
      <c r="G248" s="415"/>
      <c r="H248" s="416"/>
      <c r="I248" s="417"/>
      <c r="J248" s="15" t="s">
        <v>1</v>
      </c>
      <c r="K248" s="16"/>
      <c r="L248" s="16"/>
      <c r="M248" s="17"/>
      <c r="N248" s="121"/>
      <c r="V248" s="122"/>
    </row>
    <row r="249" spans="1:22" ht="13.8" thickBot="1">
      <c r="A249" s="414"/>
      <c r="B249" s="11"/>
      <c r="C249" s="11"/>
      <c r="D249" s="12"/>
      <c r="E249" s="13" t="s">
        <v>4</v>
      </c>
      <c r="F249" s="14"/>
      <c r="G249" s="469"/>
      <c r="H249" s="470"/>
      <c r="I249" s="471"/>
      <c r="J249" s="15" t="s">
        <v>0</v>
      </c>
      <c r="K249" s="16"/>
      <c r="L249" s="16"/>
      <c r="M249" s="17"/>
      <c r="N249" s="121"/>
      <c r="V249" s="122"/>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121"/>
      <c r="V250" s="122"/>
    </row>
    <row r="251" spans="1:22" ht="13.8" thickBot="1">
      <c r="A251" s="413"/>
      <c r="B251" s="10"/>
      <c r="C251" s="10"/>
      <c r="D251" s="123"/>
      <c r="E251" s="10"/>
      <c r="F251" s="10"/>
      <c r="G251" s="477"/>
      <c r="H251" s="474"/>
      <c r="I251" s="478"/>
      <c r="J251" s="61" t="s">
        <v>2</v>
      </c>
      <c r="K251" s="61"/>
      <c r="L251" s="61"/>
      <c r="M251" s="62"/>
      <c r="N251" s="121"/>
      <c r="V251" s="122">
        <f>G251</f>
        <v>0</v>
      </c>
    </row>
    <row r="252" spans="1:22" ht="21" thickBot="1">
      <c r="A252" s="413"/>
      <c r="B252" s="44" t="s">
        <v>336</v>
      </c>
      <c r="C252" s="44" t="s">
        <v>338</v>
      </c>
      <c r="D252" s="44" t="s">
        <v>23</v>
      </c>
      <c r="E252" s="411" t="s">
        <v>340</v>
      </c>
      <c r="F252" s="411"/>
      <c r="G252" s="415"/>
      <c r="H252" s="416"/>
      <c r="I252" s="417"/>
      <c r="J252" s="15" t="s">
        <v>1</v>
      </c>
      <c r="K252" s="16"/>
      <c r="L252" s="16"/>
      <c r="M252" s="17"/>
      <c r="N252" s="121"/>
      <c r="V252" s="122"/>
    </row>
    <row r="253" spans="1:22" ht="13.8" thickBot="1">
      <c r="A253" s="414"/>
      <c r="B253" s="11"/>
      <c r="C253" s="11"/>
      <c r="D253" s="12"/>
      <c r="E253" s="13" t="s">
        <v>4</v>
      </c>
      <c r="F253" s="14"/>
      <c r="G253" s="469"/>
      <c r="H253" s="470"/>
      <c r="I253" s="471"/>
      <c r="J253" s="15" t="s">
        <v>0</v>
      </c>
      <c r="K253" s="16"/>
      <c r="L253" s="16"/>
      <c r="M253" s="17"/>
      <c r="N253" s="121"/>
      <c r="V253" s="122"/>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121"/>
      <c r="V254" s="122"/>
    </row>
    <row r="255" spans="1:22" ht="13.8" thickBot="1">
      <c r="A255" s="413"/>
      <c r="B255" s="10"/>
      <c r="C255" s="10"/>
      <c r="D255" s="123"/>
      <c r="E255" s="10"/>
      <c r="F255" s="10"/>
      <c r="G255" s="477"/>
      <c r="H255" s="474"/>
      <c r="I255" s="478"/>
      <c r="J255" s="61" t="s">
        <v>2</v>
      </c>
      <c r="K255" s="61"/>
      <c r="L255" s="61"/>
      <c r="M255" s="62"/>
      <c r="N255" s="121"/>
      <c r="V255" s="122">
        <f>G255</f>
        <v>0</v>
      </c>
    </row>
    <row r="256" spans="1:22" ht="21" thickBot="1">
      <c r="A256" s="413"/>
      <c r="B256" s="44" t="s">
        <v>336</v>
      </c>
      <c r="C256" s="44" t="s">
        <v>338</v>
      </c>
      <c r="D256" s="44" t="s">
        <v>23</v>
      </c>
      <c r="E256" s="411" t="s">
        <v>340</v>
      </c>
      <c r="F256" s="411"/>
      <c r="G256" s="415"/>
      <c r="H256" s="416"/>
      <c r="I256" s="417"/>
      <c r="J256" s="15" t="s">
        <v>1</v>
      </c>
      <c r="K256" s="16"/>
      <c r="L256" s="16"/>
      <c r="M256" s="17"/>
      <c r="N256" s="121"/>
      <c r="V256" s="122"/>
    </row>
    <row r="257" spans="1:22" ht="13.8" thickBot="1">
      <c r="A257" s="414"/>
      <c r="B257" s="11"/>
      <c r="C257" s="11"/>
      <c r="D257" s="12"/>
      <c r="E257" s="13" t="s">
        <v>4</v>
      </c>
      <c r="F257" s="14"/>
      <c r="G257" s="469"/>
      <c r="H257" s="470"/>
      <c r="I257" s="471"/>
      <c r="J257" s="15" t="s">
        <v>0</v>
      </c>
      <c r="K257" s="16"/>
      <c r="L257" s="16"/>
      <c r="M257" s="17"/>
      <c r="N257" s="121"/>
      <c r="V257" s="122"/>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121"/>
      <c r="V258" s="122"/>
    </row>
    <row r="259" spans="1:22" ht="13.8" thickBot="1">
      <c r="A259" s="413"/>
      <c r="B259" s="10"/>
      <c r="C259" s="10"/>
      <c r="D259" s="123"/>
      <c r="E259" s="10"/>
      <c r="F259" s="10"/>
      <c r="G259" s="477"/>
      <c r="H259" s="474"/>
      <c r="I259" s="478"/>
      <c r="J259" s="61" t="s">
        <v>2</v>
      </c>
      <c r="K259" s="61"/>
      <c r="L259" s="61"/>
      <c r="M259" s="62"/>
      <c r="N259" s="121"/>
      <c r="V259" s="122">
        <f>G259</f>
        <v>0</v>
      </c>
    </row>
    <row r="260" spans="1:22" ht="21" thickBot="1">
      <c r="A260" s="413"/>
      <c r="B260" s="44" t="s">
        <v>336</v>
      </c>
      <c r="C260" s="44" t="s">
        <v>338</v>
      </c>
      <c r="D260" s="44" t="s">
        <v>23</v>
      </c>
      <c r="E260" s="411" t="s">
        <v>340</v>
      </c>
      <c r="F260" s="411"/>
      <c r="G260" s="415"/>
      <c r="H260" s="416"/>
      <c r="I260" s="417"/>
      <c r="J260" s="15" t="s">
        <v>1</v>
      </c>
      <c r="K260" s="16"/>
      <c r="L260" s="16"/>
      <c r="M260" s="17"/>
      <c r="N260" s="121"/>
      <c r="V260" s="122"/>
    </row>
    <row r="261" spans="1:22" ht="13.8" thickBot="1">
      <c r="A261" s="414"/>
      <c r="B261" s="11"/>
      <c r="C261" s="11"/>
      <c r="D261" s="12"/>
      <c r="E261" s="13" t="s">
        <v>4</v>
      </c>
      <c r="F261" s="14"/>
      <c r="G261" s="469"/>
      <c r="H261" s="470"/>
      <c r="I261" s="471"/>
      <c r="J261" s="15" t="s">
        <v>0</v>
      </c>
      <c r="K261" s="16"/>
      <c r="L261" s="16"/>
      <c r="M261" s="17"/>
      <c r="N261" s="121"/>
      <c r="V261" s="122"/>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121"/>
      <c r="V262" s="122"/>
    </row>
    <row r="263" spans="1:22" ht="13.8" thickBot="1">
      <c r="A263" s="413"/>
      <c r="B263" s="10"/>
      <c r="C263" s="10"/>
      <c r="D263" s="123"/>
      <c r="E263" s="10"/>
      <c r="F263" s="10"/>
      <c r="G263" s="477"/>
      <c r="H263" s="474"/>
      <c r="I263" s="478"/>
      <c r="J263" s="61" t="s">
        <v>2</v>
      </c>
      <c r="K263" s="61"/>
      <c r="L263" s="61"/>
      <c r="M263" s="62"/>
      <c r="N263" s="121"/>
      <c r="V263" s="122">
        <f>G263</f>
        <v>0</v>
      </c>
    </row>
    <row r="264" spans="1:22" ht="21" thickBot="1">
      <c r="A264" s="413"/>
      <c r="B264" s="44" t="s">
        <v>336</v>
      </c>
      <c r="C264" s="44" t="s">
        <v>338</v>
      </c>
      <c r="D264" s="44" t="s">
        <v>23</v>
      </c>
      <c r="E264" s="411" t="s">
        <v>340</v>
      </c>
      <c r="F264" s="411"/>
      <c r="G264" s="415"/>
      <c r="H264" s="416"/>
      <c r="I264" s="417"/>
      <c r="J264" s="15" t="s">
        <v>1</v>
      </c>
      <c r="K264" s="16"/>
      <c r="L264" s="16"/>
      <c r="M264" s="17"/>
      <c r="N264" s="121"/>
      <c r="V264" s="122"/>
    </row>
    <row r="265" spans="1:22" ht="13.8" thickBot="1">
      <c r="A265" s="414"/>
      <c r="B265" s="11"/>
      <c r="C265" s="11"/>
      <c r="D265" s="12"/>
      <c r="E265" s="13" t="s">
        <v>4</v>
      </c>
      <c r="F265" s="14"/>
      <c r="G265" s="469"/>
      <c r="H265" s="470"/>
      <c r="I265" s="471"/>
      <c r="J265" s="15" t="s">
        <v>0</v>
      </c>
      <c r="K265" s="16"/>
      <c r="L265" s="16"/>
      <c r="M265" s="17"/>
      <c r="N265" s="121"/>
      <c r="V265" s="122"/>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121"/>
      <c r="V266" s="122"/>
    </row>
    <row r="267" spans="1:22" ht="13.8" thickBot="1">
      <c r="A267" s="413"/>
      <c r="B267" s="10"/>
      <c r="C267" s="10"/>
      <c r="D267" s="123"/>
      <c r="E267" s="10"/>
      <c r="F267" s="10"/>
      <c r="G267" s="477"/>
      <c r="H267" s="474"/>
      <c r="I267" s="478"/>
      <c r="J267" s="61" t="s">
        <v>2</v>
      </c>
      <c r="K267" s="61"/>
      <c r="L267" s="61"/>
      <c r="M267" s="62"/>
      <c r="N267" s="121"/>
      <c r="V267" s="122">
        <f>G267</f>
        <v>0</v>
      </c>
    </row>
    <row r="268" spans="1:22" ht="21" thickBot="1">
      <c r="A268" s="413"/>
      <c r="B268" s="44" t="s">
        <v>336</v>
      </c>
      <c r="C268" s="44" t="s">
        <v>338</v>
      </c>
      <c r="D268" s="44" t="s">
        <v>23</v>
      </c>
      <c r="E268" s="411" t="s">
        <v>340</v>
      </c>
      <c r="F268" s="411"/>
      <c r="G268" s="415"/>
      <c r="H268" s="416"/>
      <c r="I268" s="417"/>
      <c r="J268" s="15" t="s">
        <v>1</v>
      </c>
      <c r="K268" s="16"/>
      <c r="L268" s="16"/>
      <c r="M268" s="17"/>
      <c r="N268" s="121"/>
      <c r="V268" s="122"/>
    </row>
    <row r="269" spans="1:22" ht="13.8" thickBot="1">
      <c r="A269" s="414"/>
      <c r="B269" s="11"/>
      <c r="C269" s="11"/>
      <c r="D269" s="12"/>
      <c r="E269" s="13" t="s">
        <v>4</v>
      </c>
      <c r="F269" s="14"/>
      <c r="G269" s="469"/>
      <c r="H269" s="470"/>
      <c r="I269" s="471"/>
      <c r="J269" s="15" t="s">
        <v>0</v>
      </c>
      <c r="K269" s="16"/>
      <c r="L269" s="16"/>
      <c r="M269" s="17"/>
      <c r="N269" s="121"/>
      <c r="V269" s="122"/>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121"/>
      <c r="V270" s="122"/>
    </row>
    <row r="271" spans="1:22" ht="13.8" thickBot="1">
      <c r="A271" s="413"/>
      <c r="B271" s="10"/>
      <c r="C271" s="10"/>
      <c r="D271" s="123"/>
      <c r="E271" s="10"/>
      <c r="F271" s="10"/>
      <c r="G271" s="477"/>
      <c r="H271" s="474"/>
      <c r="I271" s="478"/>
      <c r="J271" s="61" t="s">
        <v>2</v>
      </c>
      <c r="K271" s="61"/>
      <c r="L271" s="61"/>
      <c r="M271" s="62"/>
      <c r="N271" s="121"/>
      <c r="V271" s="122">
        <f>G271</f>
        <v>0</v>
      </c>
    </row>
    <row r="272" spans="1:22" ht="21" thickBot="1">
      <c r="A272" s="413"/>
      <c r="B272" s="44" t="s">
        <v>336</v>
      </c>
      <c r="C272" s="44" t="s">
        <v>338</v>
      </c>
      <c r="D272" s="44" t="s">
        <v>23</v>
      </c>
      <c r="E272" s="411" t="s">
        <v>340</v>
      </c>
      <c r="F272" s="411"/>
      <c r="G272" s="415"/>
      <c r="H272" s="416"/>
      <c r="I272" s="417"/>
      <c r="J272" s="15" t="s">
        <v>1</v>
      </c>
      <c r="K272" s="16"/>
      <c r="L272" s="16"/>
      <c r="M272" s="17"/>
      <c r="N272" s="121"/>
      <c r="V272" s="122"/>
    </row>
    <row r="273" spans="1:22" ht="13.8" thickBot="1">
      <c r="A273" s="414"/>
      <c r="B273" s="11"/>
      <c r="C273" s="11"/>
      <c r="D273" s="12"/>
      <c r="E273" s="13" t="s">
        <v>4</v>
      </c>
      <c r="F273" s="14"/>
      <c r="G273" s="469"/>
      <c r="H273" s="470"/>
      <c r="I273" s="471"/>
      <c r="J273" s="15" t="s">
        <v>0</v>
      </c>
      <c r="K273" s="16"/>
      <c r="L273" s="16"/>
      <c r="M273" s="17"/>
      <c r="N273" s="121"/>
      <c r="V273" s="122"/>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121"/>
      <c r="V274" s="122"/>
    </row>
    <row r="275" spans="1:22" ht="13.8" thickBot="1">
      <c r="A275" s="413"/>
      <c r="B275" s="10"/>
      <c r="C275" s="10"/>
      <c r="D275" s="123"/>
      <c r="E275" s="10"/>
      <c r="F275" s="10"/>
      <c r="G275" s="477"/>
      <c r="H275" s="474"/>
      <c r="I275" s="478"/>
      <c r="J275" s="61" t="s">
        <v>2</v>
      </c>
      <c r="K275" s="61"/>
      <c r="L275" s="61"/>
      <c r="M275" s="62"/>
      <c r="N275" s="121"/>
      <c r="V275" s="122">
        <f>G275</f>
        <v>0</v>
      </c>
    </row>
    <row r="276" spans="1:22" ht="21" thickBot="1">
      <c r="A276" s="413"/>
      <c r="B276" s="44" t="s">
        <v>336</v>
      </c>
      <c r="C276" s="44" t="s">
        <v>338</v>
      </c>
      <c r="D276" s="44" t="s">
        <v>23</v>
      </c>
      <c r="E276" s="411" t="s">
        <v>340</v>
      </c>
      <c r="F276" s="411"/>
      <c r="G276" s="415"/>
      <c r="H276" s="416"/>
      <c r="I276" s="417"/>
      <c r="J276" s="15" t="s">
        <v>1</v>
      </c>
      <c r="K276" s="16"/>
      <c r="L276" s="16"/>
      <c r="M276" s="17"/>
      <c r="N276" s="121"/>
      <c r="V276" s="122"/>
    </row>
    <row r="277" spans="1:22" ht="13.8" thickBot="1">
      <c r="A277" s="414"/>
      <c r="B277" s="11"/>
      <c r="C277" s="11"/>
      <c r="D277" s="12"/>
      <c r="E277" s="13" t="s">
        <v>4</v>
      </c>
      <c r="F277" s="14"/>
      <c r="G277" s="469"/>
      <c r="H277" s="470"/>
      <c r="I277" s="471"/>
      <c r="J277" s="15" t="s">
        <v>0</v>
      </c>
      <c r="K277" s="16"/>
      <c r="L277" s="16"/>
      <c r="M277" s="17"/>
      <c r="N277" s="121"/>
      <c r="V277" s="122"/>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121"/>
      <c r="V278" s="122"/>
    </row>
    <row r="279" spans="1:22" ht="13.8" thickBot="1">
      <c r="A279" s="413"/>
      <c r="B279" s="10"/>
      <c r="C279" s="10"/>
      <c r="D279" s="123"/>
      <c r="E279" s="10"/>
      <c r="F279" s="10"/>
      <c r="G279" s="477"/>
      <c r="H279" s="474"/>
      <c r="I279" s="478"/>
      <c r="J279" s="61" t="s">
        <v>2</v>
      </c>
      <c r="K279" s="61"/>
      <c r="L279" s="61"/>
      <c r="M279" s="62"/>
      <c r="N279" s="121"/>
      <c r="V279" s="122">
        <f>G279</f>
        <v>0</v>
      </c>
    </row>
    <row r="280" spans="1:22" ht="21" thickBot="1">
      <c r="A280" s="413"/>
      <c r="B280" s="44" t="s">
        <v>336</v>
      </c>
      <c r="C280" s="44" t="s">
        <v>338</v>
      </c>
      <c r="D280" s="44" t="s">
        <v>23</v>
      </c>
      <c r="E280" s="411" t="s">
        <v>340</v>
      </c>
      <c r="F280" s="411"/>
      <c r="G280" s="415"/>
      <c r="H280" s="416"/>
      <c r="I280" s="417"/>
      <c r="J280" s="15" t="s">
        <v>1</v>
      </c>
      <c r="K280" s="16"/>
      <c r="L280" s="16"/>
      <c r="M280" s="17"/>
      <c r="N280" s="121"/>
      <c r="V280" s="122"/>
    </row>
    <row r="281" spans="1:22" ht="13.8" thickBot="1">
      <c r="A281" s="414"/>
      <c r="B281" s="11"/>
      <c r="C281" s="11"/>
      <c r="D281" s="12"/>
      <c r="E281" s="13" t="s">
        <v>4</v>
      </c>
      <c r="F281" s="14"/>
      <c r="G281" s="469"/>
      <c r="H281" s="470"/>
      <c r="I281" s="471"/>
      <c r="J281" s="15" t="s">
        <v>0</v>
      </c>
      <c r="K281" s="16"/>
      <c r="L281" s="16"/>
      <c r="M281" s="17"/>
      <c r="N281" s="121"/>
      <c r="V281" s="122"/>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121"/>
      <c r="V282" s="122"/>
    </row>
    <row r="283" spans="1:22" ht="13.8" thickBot="1">
      <c r="A283" s="413"/>
      <c r="B283" s="10"/>
      <c r="C283" s="10"/>
      <c r="D283" s="123"/>
      <c r="E283" s="10"/>
      <c r="F283" s="10"/>
      <c r="G283" s="477"/>
      <c r="H283" s="474"/>
      <c r="I283" s="478"/>
      <c r="J283" s="61" t="s">
        <v>2</v>
      </c>
      <c r="K283" s="61"/>
      <c r="L283" s="61"/>
      <c r="M283" s="62"/>
      <c r="N283" s="121"/>
      <c r="V283" s="122">
        <f>G283</f>
        <v>0</v>
      </c>
    </row>
    <row r="284" spans="1:22" ht="21" thickBot="1">
      <c r="A284" s="413"/>
      <c r="B284" s="44" t="s">
        <v>336</v>
      </c>
      <c r="C284" s="44" t="s">
        <v>338</v>
      </c>
      <c r="D284" s="44" t="s">
        <v>23</v>
      </c>
      <c r="E284" s="411" t="s">
        <v>340</v>
      </c>
      <c r="F284" s="411"/>
      <c r="G284" s="415"/>
      <c r="H284" s="416"/>
      <c r="I284" s="417"/>
      <c r="J284" s="15" t="s">
        <v>1</v>
      </c>
      <c r="K284" s="16"/>
      <c r="L284" s="16"/>
      <c r="M284" s="17"/>
      <c r="N284" s="121"/>
      <c r="V284" s="122"/>
    </row>
    <row r="285" spans="1:22" ht="13.8" thickBot="1">
      <c r="A285" s="414"/>
      <c r="B285" s="11"/>
      <c r="C285" s="11"/>
      <c r="D285" s="12"/>
      <c r="E285" s="13" t="s">
        <v>4</v>
      </c>
      <c r="F285" s="14"/>
      <c r="G285" s="469"/>
      <c r="H285" s="470"/>
      <c r="I285" s="471"/>
      <c r="J285" s="15" t="s">
        <v>0</v>
      </c>
      <c r="K285" s="16"/>
      <c r="L285" s="16"/>
      <c r="M285" s="17"/>
      <c r="N285" s="121"/>
      <c r="V285" s="122"/>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121"/>
      <c r="V286" s="122"/>
    </row>
    <row r="287" spans="1:22" ht="13.8" thickBot="1">
      <c r="A287" s="413"/>
      <c r="B287" s="10"/>
      <c r="C287" s="10"/>
      <c r="D287" s="123"/>
      <c r="E287" s="10"/>
      <c r="F287" s="10"/>
      <c r="G287" s="477"/>
      <c r="H287" s="474"/>
      <c r="I287" s="478"/>
      <c r="J287" s="61" t="s">
        <v>2</v>
      </c>
      <c r="K287" s="61"/>
      <c r="L287" s="61"/>
      <c r="M287" s="62"/>
      <c r="N287" s="121"/>
      <c r="V287" s="122">
        <f>G287</f>
        <v>0</v>
      </c>
    </row>
    <row r="288" spans="1:22" ht="21" thickBot="1">
      <c r="A288" s="413"/>
      <c r="B288" s="44" t="s">
        <v>336</v>
      </c>
      <c r="C288" s="44" t="s">
        <v>338</v>
      </c>
      <c r="D288" s="44" t="s">
        <v>23</v>
      </c>
      <c r="E288" s="411" t="s">
        <v>340</v>
      </c>
      <c r="F288" s="411"/>
      <c r="G288" s="415"/>
      <c r="H288" s="416"/>
      <c r="I288" s="417"/>
      <c r="J288" s="15" t="s">
        <v>1</v>
      </c>
      <c r="K288" s="16"/>
      <c r="L288" s="16"/>
      <c r="M288" s="17"/>
      <c r="N288" s="121"/>
      <c r="V288" s="122"/>
    </row>
    <row r="289" spans="1:22" ht="13.8" thickBot="1">
      <c r="A289" s="414"/>
      <c r="B289" s="11"/>
      <c r="C289" s="11"/>
      <c r="D289" s="12"/>
      <c r="E289" s="13" t="s">
        <v>4</v>
      </c>
      <c r="F289" s="14"/>
      <c r="G289" s="469"/>
      <c r="H289" s="470"/>
      <c r="I289" s="471"/>
      <c r="J289" s="15" t="s">
        <v>0</v>
      </c>
      <c r="K289" s="16"/>
      <c r="L289" s="16"/>
      <c r="M289" s="17"/>
      <c r="N289" s="121"/>
      <c r="V289" s="122"/>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121"/>
      <c r="V290" s="122"/>
    </row>
    <row r="291" spans="1:22" ht="13.8" thickBot="1">
      <c r="A291" s="413"/>
      <c r="B291" s="10"/>
      <c r="C291" s="10"/>
      <c r="D291" s="123"/>
      <c r="E291" s="10"/>
      <c r="F291" s="10"/>
      <c r="G291" s="477"/>
      <c r="H291" s="474"/>
      <c r="I291" s="478"/>
      <c r="J291" s="61" t="s">
        <v>2</v>
      </c>
      <c r="K291" s="61"/>
      <c r="L291" s="61"/>
      <c r="M291" s="62"/>
      <c r="N291" s="121"/>
      <c r="V291" s="122">
        <f>G291</f>
        <v>0</v>
      </c>
    </row>
    <row r="292" spans="1:22" ht="21" thickBot="1">
      <c r="A292" s="413"/>
      <c r="B292" s="44" t="s">
        <v>336</v>
      </c>
      <c r="C292" s="44" t="s">
        <v>338</v>
      </c>
      <c r="D292" s="44" t="s">
        <v>23</v>
      </c>
      <c r="E292" s="411" t="s">
        <v>340</v>
      </c>
      <c r="F292" s="411"/>
      <c r="G292" s="415"/>
      <c r="H292" s="416"/>
      <c r="I292" s="417"/>
      <c r="J292" s="15" t="s">
        <v>1</v>
      </c>
      <c r="K292" s="16"/>
      <c r="L292" s="16"/>
      <c r="M292" s="17"/>
      <c r="N292" s="121"/>
      <c r="V292" s="122"/>
    </row>
    <row r="293" spans="1:22" ht="13.8" thickBot="1">
      <c r="A293" s="414"/>
      <c r="B293" s="11"/>
      <c r="C293" s="11"/>
      <c r="D293" s="12"/>
      <c r="E293" s="13" t="s">
        <v>4</v>
      </c>
      <c r="F293" s="14"/>
      <c r="G293" s="469"/>
      <c r="H293" s="470"/>
      <c r="I293" s="471"/>
      <c r="J293" s="15" t="s">
        <v>0</v>
      </c>
      <c r="K293" s="16"/>
      <c r="L293" s="16"/>
      <c r="M293" s="17"/>
      <c r="N293" s="121"/>
      <c r="V293" s="122"/>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121"/>
      <c r="V294" s="122"/>
    </row>
    <row r="295" spans="1:22" ht="13.8" thickBot="1">
      <c r="A295" s="413"/>
      <c r="B295" s="10"/>
      <c r="C295" s="10"/>
      <c r="D295" s="123"/>
      <c r="E295" s="10"/>
      <c r="F295" s="10"/>
      <c r="G295" s="477"/>
      <c r="H295" s="474"/>
      <c r="I295" s="478"/>
      <c r="J295" s="61" t="s">
        <v>2</v>
      </c>
      <c r="K295" s="61"/>
      <c r="L295" s="61"/>
      <c r="M295" s="62"/>
      <c r="N295" s="121"/>
      <c r="V295" s="122">
        <f>G295</f>
        <v>0</v>
      </c>
    </row>
    <row r="296" spans="1:22" ht="21" thickBot="1">
      <c r="A296" s="413"/>
      <c r="B296" s="44" t="s">
        <v>336</v>
      </c>
      <c r="C296" s="44" t="s">
        <v>338</v>
      </c>
      <c r="D296" s="44" t="s">
        <v>23</v>
      </c>
      <c r="E296" s="411" t="s">
        <v>340</v>
      </c>
      <c r="F296" s="411"/>
      <c r="G296" s="415"/>
      <c r="H296" s="416"/>
      <c r="I296" s="417"/>
      <c r="J296" s="15" t="s">
        <v>1</v>
      </c>
      <c r="K296" s="16"/>
      <c r="L296" s="16"/>
      <c r="M296" s="17"/>
      <c r="N296" s="121"/>
      <c r="V296" s="122"/>
    </row>
    <row r="297" spans="1:22" ht="13.8" thickBot="1">
      <c r="A297" s="414"/>
      <c r="B297" s="11"/>
      <c r="C297" s="11"/>
      <c r="D297" s="12"/>
      <c r="E297" s="13" t="s">
        <v>4</v>
      </c>
      <c r="F297" s="14"/>
      <c r="G297" s="469"/>
      <c r="H297" s="470"/>
      <c r="I297" s="471"/>
      <c r="J297" s="15" t="s">
        <v>0</v>
      </c>
      <c r="K297" s="16"/>
      <c r="L297" s="16"/>
      <c r="M297" s="17"/>
      <c r="N297" s="121"/>
      <c r="V297" s="122"/>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121"/>
      <c r="V298" s="122"/>
    </row>
    <row r="299" spans="1:22" ht="13.8" thickBot="1">
      <c r="A299" s="413"/>
      <c r="B299" s="10"/>
      <c r="C299" s="10"/>
      <c r="D299" s="123"/>
      <c r="E299" s="10"/>
      <c r="F299" s="10"/>
      <c r="G299" s="477"/>
      <c r="H299" s="474"/>
      <c r="I299" s="478"/>
      <c r="J299" s="61" t="s">
        <v>2</v>
      </c>
      <c r="K299" s="61"/>
      <c r="L299" s="61"/>
      <c r="M299" s="62"/>
      <c r="N299" s="121"/>
      <c r="V299" s="122">
        <f>G299</f>
        <v>0</v>
      </c>
    </row>
    <row r="300" spans="1:22" ht="21" thickBot="1">
      <c r="A300" s="413"/>
      <c r="B300" s="44" t="s">
        <v>336</v>
      </c>
      <c r="C300" s="44" t="s">
        <v>338</v>
      </c>
      <c r="D300" s="44" t="s">
        <v>23</v>
      </c>
      <c r="E300" s="411" t="s">
        <v>340</v>
      </c>
      <c r="F300" s="411"/>
      <c r="G300" s="415"/>
      <c r="H300" s="416"/>
      <c r="I300" s="417"/>
      <c r="J300" s="15" t="s">
        <v>1</v>
      </c>
      <c r="K300" s="16"/>
      <c r="L300" s="16"/>
      <c r="M300" s="17"/>
      <c r="N300" s="121"/>
      <c r="V300" s="122"/>
    </row>
    <row r="301" spans="1:22" ht="13.8" thickBot="1">
      <c r="A301" s="414"/>
      <c r="B301" s="11"/>
      <c r="C301" s="11"/>
      <c r="D301" s="12"/>
      <c r="E301" s="13" t="s">
        <v>4</v>
      </c>
      <c r="F301" s="14"/>
      <c r="G301" s="469"/>
      <c r="H301" s="470"/>
      <c r="I301" s="471"/>
      <c r="J301" s="15" t="s">
        <v>0</v>
      </c>
      <c r="K301" s="16"/>
      <c r="L301" s="16"/>
      <c r="M301" s="17"/>
      <c r="N301" s="121"/>
      <c r="V301" s="122"/>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121"/>
      <c r="V302" s="122"/>
    </row>
    <row r="303" spans="1:22" ht="13.8" thickBot="1">
      <c r="A303" s="413"/>
      <c r="B303" s="10"/>
      <c r="C303" s="10"/>
      <c r="D303" s="123"/>
      <c r="E303" s="10"/>
      <c r="F303" s="10"/>
      <c r="G303" s="477"/>
      <c r="H303" s="474"/>
      <c r="I303" s="478"/>
      <c r="J303" s="61" t="s">
        <v>2</v>
      </c>
      <c r="K303" s="61"/>
      <c r="L303" s="61"/>
      <c r="M303" s="62"/>
      <c r="N303" s="121"/>
      <c r="V303" s="122">
        <f>G303</f>
        <v>0</v>
      </c>
    </row>
    <row r="304" spans="1:22" ht="21" thickBot="1">
      <c r="A304" s="413"/>
      <c r="B304" s="44" t="s">
        <v>336</v>
      </c>
      <c r="C304" s="44" t="s">
        <v>338</v>
      </c>
      <c r="D304" s="44" t="s">
        <v>23</v>
      </c>
      <c r="E304" s="411" t="s">
        <v>340</v>
      </c>
      <c r="F304" s="411"/>
      <c r="G304" s="415"/>
      <c r="H304" s="416"/>
      <c r="I304" s="417"/>
      <c r="J304" s="15" t="s">
        <v>1</v>
      </c>
      <c r="K304" s="16"/>
      <c r="L304" s="16"/>
      <c r="M304" s="17"/>
      <c r="N304" s="121"/>
      <c r="V304" s="122"/>
    </row>
    <row r="305" spans="1:22" ht="13.8" thickBot="1">
      <c r="A305" s="414"/>
      <c r="B305" s="11"/>
      <c r="C305" s="11"/>
      <c r="D305" s="12"/>
      <c r="E305" s="13" t="s">
        <v>4</v>
      </c>
      <c r="F305" s="14"/>
      <c r="G305" s="469"/>
      <c r="H305" s="470"/>
      <c r="I305" s="471"/>
      <c r="J305" s="15" t="s">
        <v>0</v>
      </c>
      <c r="K305" s="16"/>
      <c r="L305" s="16"/>
      <c r="M305" s="17"/>
      <c r="N305" s="121"/>
      <c r="V305" s="122"/>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121"/>
      <c r="V306" s="122"/>
    </row>
    <row r="307" spans="1:22" ht="13.8" thickBot="1">
      <c r="A307" s="413"/>
      <c r="B307" s="10"/>
      <c r="C307" s="10"/>
      <c r="D307" s="123"/>
      <c r="E307" s="10"/>
      <c r="F307" s="10"/>
      <c r="G307" s="477"/>
      <c r="H307" s="474"/>
      <c r="I307" s="478"/>
      <c r="J307" s="61" t="s">
        <v>2</v>
      </c>
      <c r="K307" s="61"/>
      <c r="L307" s="61"/>
      <c r="M307" s="62"/>
      <c r="N307" s="121"/>
      <c r="V307" s="122">
        <f>G307</f>
        <v>0</v>
      </c>
    </row>
    <row r="308" spans="1:22" ht="21" thickBot="1">
      <c r="A308" s="413"/>
      <c r="B308" s="44" t="s">
        <v>336</v>
      </c>
      <c r="C308" s="44" t="s">
        <v>338</v>
      </c>
      <c r="D308" s="44" t="s">
        <v>23</v>
      </c>
      <c r="E308" s="411" t="s">
        <v>340</v>
      </c>
      <c r="F308" s="411"/>
      <c r="G308" s="415"/>
      <c r="H308" s="416"/>
      <c r="I308" s="417"/>
      <c r="J308" s="15" t="s">
        <v>1</v>
      </c>
      <c r="K308" s="16"/>
      <c r="L308" s="16"/>
      <c r="M308" s="17"/>
      <c r="N308" s="121"/>
      <c r="V308" s="122"/>
    </row>
    <row r="309" spans="1:22" ht="13.8" thickBot="1">
      <c r="A309" s="414"/>
      <c r="B309" s="11"/>
      <c r="C309" s="11"/>
      <c r="D309" s="12"/>
      <c r="E309" s="13" t="s">
        <v>4</v>
      </c>
      <c r="F309" s="14"/>
      <c r="G309" s="469"/>
      <c r="H309" s="470"/>
      <c r="I309" s="471"/>
      <c r="J309" s="15" t="s">
        <v>0</v>
      </c>
      <c r="K309" s="16"/>
      <c r="L309" s="16"/>
      <c r="M309" s="17"/>
      <c r="N309" s="121"/>
      <c r="V309" s="122"/>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121"/>
      <c r="V310" s="122"/>
    </row>
    <row r="311" spans="1:22" ht="13.8" thickBot="1">
      <c r="A311" s="413"/>
      <c r="B311" s="10"/>
      <c r="C311" s="10"/>
      <c r="D311" s="123"/>
      <c r="E311" s="10"/>
      <c r="F311" s="10"/>
      <c r="G311" s="477"/>
      <c r="H311" s="474"/>
      <c r="I311" s="478"/>
      <c r="J311" s="61" t="s">
        <v>2</v>
      </c>
      <c r="K311" s="61"/>
      <c r="L311" s="61"/>
      <c r="M311" s="62"/>
      <c r="N311" s="121"/>
      <c r="V311" s="122">
        <f>G311</f>
        <v>0</v>
      </c>
    </row>
    <row r="312" spans="1:22" ht="21" thickBot="1">
      <c r="A312" s="413"/>
      <c r="B312" s="44" t="s">
        <v>336</v>
      </c>
      <c r="C312" s="44" t="s">
        <v>338</v>
      </c>
      <c r="D312" s="44" t="s">
        <v>23</v>
      </c>
      <c r="E312" s="411" t="s">
        <v>340</v>
      </c>
      <c r="F312" s="411"/>
      <c r="G312" s="415"/>
      <c r="H312" s="416"/>
      <c r="I312" s="417"/>
      <c r="J312" s="15" t="s">
        <v>1</v>
      </c>
      <c r="K312" s="16"/>
      <c r="L312" s="16"/>
      <c r="M312" s="17"/>
      <c r="N312" s="121"/>
      <c r="V312" s="122"/>
    </row>
    <row r="313" spans="1:22" ht="13.8" thickBot="1">
      <c r="A313" s="414"/>
      <c r="B313" s="11"/>
      <c r="C313" s="11"/>
      <c r="D313" s="12"/>
      <c r="E313" s="13" t="s">
        <v>4</v>
      </c>
      <c r="F313" s="14"/>
      <c r="G313" s="469"/>
      <c r="H313" s="470"/>
      <c r="I313" s="471"/>
      <c r="J313" s="15" t="s">
        <v>0</v>
      </c>
      <c r="K313" s="16"/>
      <c r="L313" s="16"/>
      <c r="M313" s="17"/>
      <c r="N313" s="121"/>
      <c r="V313" s="122"/>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121"/>
      <c r="V314" s="122"/>
    </row>
    <row r="315" spans="1:22" ht="13.8" thickBot="1">
      <c r="A315" s="413"/>
      <c r="B315" s="10"/>
      <c r="C315" s="10"/>
      <c r="D315" s="123"/>
      <c r="E315" s="10"/>
      <c r="F315" s="10"/>
      <c r="G315" s="477"/>
      <c r="H315" s="474"/>
      <c r="I315" s="478"/>
      <c r="J315" s="61" t="s">
        <v>2</v>
      </c>
      <c r="K315" s="61"/>
      <c r="L315" s="61"/>
      <c r="M315" s="62"/>
      <c r="N315" s="121"/>
      <c r="V315" s="122">
        <f>G315</f>
        <v>0</v>
      </c>
    </row>
    <row r="316" spans="1:22" ht="21" thickBot="1">
      <c r="A316" s="413"/>
      <c r="B316" s="44" t="s">
        <v>336</v>
      </c>
      <c r="C316" s="44" t="s">
        <v>338</v>
      </c>
      <c r="D316" s="44" t="s">
        <v>23</v>
      </c>
      <c r="E316" s="411" t="s">
        <v>340</v>
      </c>
      <c r="F316" s="411"/>
      <c r="G316" s="415"/>
      <c r="H316" s="416"/>
      <c r="I316" s="417"/>
      <c r="J316" s="15" t="s">
        <v>1</v>
      </c>
      <c r="K316" s="16"/>
      <c r="L316" s="16"/>
      <c r="M316" s="17"/>
      <c r="N316" s="121"/>
      <c r="V316" s="122"/>
    </row>
    <row r="317" spans="1:22" ht="13.8" thickBot="1">
      <c r="A317" s="414"/>
      <c r="B317" s="11"/>
      <c r="C317" s="11"/>
      <c r="D317" s="12"/>
      <c r="E317" s="13" t="s">
        <v>4</v>
      </c>
      <c r="F317" s="14"/>
      <c r="G317" s="469"/>
      <c r="H317" s="470"/>
      <c r="I317" s="471"/>
      <c r="J317" s="15" t="s">
        <v>0</v>
      </c>
      <c r="K317" s="16"/>
      <c r="L317" s="16"/>
      <c r="M317" s="17"/>
      <c r="N317" s="121"/>
      <c r="V317" s="122"/>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121"/>
      <c r="V318" s="122"/>
    </row>
    <row r="319" spans="1:22" ht="13.8" thickBot="1">
      <c r="A319" s="413"/>
      <c r="B319" s="10"/>
      <c r="C319" s="10"/>
      <c r="D319" s="123"/>
      <c r="E319" s="10"/>
      <c r="F319" s="10"/>
      <c r="G319" s="477"/>
      <c r="H319" s="474"/>
      <c r="I319" s="478"/>
      <c r="J319" s="61" t="s">
        <v>2</v>
      </c>
      <c r="K319" s="61"/>
      <c r="L319" s="61"/>
      <c r="M319" s="62"/>
      <c r="N319" s="121"/>
      <c r="V319" s="122">
        <f>G319</f>
        <v>0</v>
      </c>
    </row>
    <row r="320" spans="1:22" ht="21" thickBot="1">
      <c r="A320" s="413"/>
      <c r="B320" s="44" t="s">
        <v>336</v>
      </c>
      <c r="C320" s="44" t="s">
        <v>338</v>
      </c>
      <c r="D320" s="44" t="s">
        <v>23</v>
      </c>
      <c r="E320" s="411" t="s">
        <v>340</v>
      </c>
      <c r="F320" s="411"/>
      <c r="G320" s="415"/>
      <c r="H320" s="416"/>
      <c r="I320" s="417"/>
      <c r="J320" s="15" t="s">
        <v>1</v>
      </c>
      <c r="K320" s="16"/>
      <c r="L320" s="16"/>
      <c r="M320" s="17"/>
      <c r="N320" s="121"/>
      <c r="V320" s="122"/>
    </row>
    <row r="321" spans="1:22" ht="13.8" thickBot="1">
      <c r="A321" s="414"/>
      <c r="B321" s="11"/>
      <c r="C321" s="11"/>
      <c r="D321" s="12"/>
      <c r="E321" s="13" t="s">
        <v>4</v>
      </c>
      <c r="F321" s="14"/>
      <c r="G321" s="469"/>
      <c r="H321" s="470"/>
      <c r="I321" s="471"/>
      <c r="J321" s="15" t="s">
        <v>0</v>
      </c>
      <c r="K321" s="16"/>
      <c r="L321" s="16"/>
      <c r="M321" s="17"/>
      <c r="N321" s="121"/>
      <c r="V321" s="122"/>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121"/>
      <c r="V322" s="122"/>
    </row>
    <row r="323" spans="1:22" ht="13.8" thickBot="1">
      <c r="A323" s="413"/>
      <c r="B323" s="10"/>
      <c r="C323" s="10"/>
      <c r="D323" s="123"/>
      <c r="E323" s="10"/>
      <c r="F323" s="10"/>
      <c r="G323" s="477"/>
      <c r="H323" s="474"/>
      <c r="I323" s="478"/>
      <c r="J323" s="61" t="s">
        <v>2</v>
      </c>
      <c r="K323" s="61"/>
      <c r="L323" s="61"/>
      <c r="M323" s="62"/>
      <c r="N323" s="121"/>
      <c r="V323" s="122">
        <f>G323</f>
        <v>0</v>
      </c>
    </row>
    <row r="324" spans="1:22" ht="21" thickBot="1">
      <c r="A324" s="413"/>
      <c r="B324" s="44" t="s">
        <v>336</v>
      </c>
      <c r="C324" s="44" t="s">
        <v>338</v>
      </c>
      <c r="D324" s="44" t="s">
        <v>23</v>
      </c>
      <c r="E324" s="411" t="s">
        <v>340</v>
      </c>
      <c r="F324" s="411"/>
      <c r="G324" s="415"/>
      <c r="H324" s="416"/>
      <c r="I324" s="417"/>
      <c r="J324" s="15" t="s">
        <v>1</v>
      </c>
      <c r="K324" s="16"/>
      <c r="L324" s="16"/>
      <c r="M324" s="17"/>
      <c r="N324" s="121"/>
      <c r="V324" s="122"/>
    </row>
    <row r="325" spans="1:22" ht="13.8" thickBot="1">
      <c r="A325" s="414"/>
      <c r="B325" s="11"/>
      <c r="C325" s="11"/>
      <c r="D325" s="12"/>
      <c r="E325" s="13" t="s">
        <v>4</v>
      </c>
      <c r="F325" s="14"/>
      <c r="G325" s="469"/>
      <c r="H325" s="470"/>
      <c r="I325" s="471"/>
      <c r="J325" s="15" t="s">
        <v>0</v>
      </c>
      <c r="K325" s="16"/>
      <c r="L325" s="16"/>
      <c r="M325" s="17"/>
      <c r="N325" s="121"/>
      <c r="V325" s="122"/>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121"/>
      <c r="V326" s="122"/>
    </row>
    <row r="327" spans="1:22" ht="13.8" thickBot="1">
      <c r="A327" s="413"/>
      <c r="B327" s="10"/>
      <c r="C327" s="10"/>
      <c r="D327" s="123"/>
      <c r="E327" s="10"/>
      <c r="F327" s="10"/>
      <c r="G327" s="477"/>
      <c r="H327" s="474"/>
      <c r="I327" s="478"/>
      <c r="J327" s="61" t="s">
        <v>2</v>
      </c>
      <c r="K327" s="61"/>
      <c r="L327" s="61"/>
      <c r="M327" s="62"/>
      <c r="N327" s="121"/>
      <c r="V327" s="122">
        <f>G327</f>
        <v>0</v>
      </c>
    </row>
    <row r="328" spans="1:22" ht="21" thickBot="1">
      <c r="A328" s="413"/>
      <c r="B328" s="44" t="s">
        <v>336</v>
      </c>
      <c r="C328" s="44" t="s">
        <v>338</v>
      </c>
      <c r="D328" s="44" t="s">
        <v>23</v>
      </c>
      <c r="E328" s="411" t="s">
        <v>340</v>
      </c>
      <c r="F328" s="411"/>
      <c r="G328" s="415"/>
      <c r="H328" s="416"/>
      <c r="I328" s="417"/>
      <c r="J328" s="15" t="s">
        <v>1</v>
      </c>
      <c r="K328" s="16"/>
      <c r="L328" s="16"/>
      <c r="M328" s="17"/>
      <c r="N328" s="121"/>
      <c r="V328" s="122"/>
    </row>
    <row r="329" spans="1:22" ht="13.8" thickBot="1">
      <c r="A329" s="414"/>
      <c r="B329" s="11"/>
      <c r="C329" s="11"/>
      <c r="D329" s="12"/>
      <c r="E329" s="13" t="s">
        <v>4</v>
      </c>
      <c r="F329" s="14"/>
      <c r="G329" s="469"/>
      <c r="H329" s="470"/>
      <c r="I329" s="471"/>
      <c r="J329" s="15" t="s">
        <v>0</v>
      </c>
      <c r="K329" s="16"/>
      <c r="L329" s="16"/>
      <c r="M329" s="17"/>
      <c r="N329" s="121"/>
      <c r="V329" s="122"/>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121"/>
      <c r="V330" s="122"/>
    </row>
    <row r="331" spans="1:22" ht="13.8" thickBot="1">
      <c r="A331" s="413"/>
      <c r="B331" s="10"/>
      <c r="C331" s="10"/>
      <c r="D331" s="123"/>
      <c r="E331" s="10"/>
      <c r="F331" s="10"/>
      <c r="G331" s="477"/>
      <c r="H331" s="474"/>
      <c r="I331" s="478"/>
      <c r="J331" s="61" t="s">
        <v>2</v>
      </c>
      <c r="K331" s="61"/>
      <c r="L331" s="61"/>
      <c r="M331" s="62"/>
      <c r="N331" s="121"/>
      <c r="V331" s="122">
        <f>G331</f>
        <v>0</v>
      </c>
    </row>
    <row r="332" spans="1:22" ht="21" thickBot="1">
      <c r="A332" s="413"/>
      <c r="B332" s="44" t="s">
        <v>336</v>
      </c>
      <c r="C332" s="44" t="s">
        <v>338</v>
      </c>
      <c r="D332" s="44" t="s">
        <v>23</v>
      </c>
      <c r="E332" s="411" t="s">
        <v>340</v>
      </c>
      <c r="F332" s="411"/>
      <c r="G332" s="415"/>
      <c r="H332" s="416"/>
      <c r="I332" s="417"/>
      <c r="J332" s="15" t="s">
        <v>1</v>
      </c>
      <c r="K332" s="16"/>
      <c r="L332" s="16"/>
      <c r="M332" s="17"/>
      <c r="N332" s="121"/>
      <c r="V332" s="122"/>
    </row>
    <row r="333" spans="1:22" ht="13.8" thickBot="1">
      <c r="A333" s="414"/>
      <c r="B333" s="11"/>
      <c r="C333" s="11"/>
      <c r="D333" s="12"/>
      <c r="E333" s="13" t="s">
        <v>4</v>
      </c>
      <c r="F333" s="14"/>
      <c r="G333" s="469"/>
      <c r="H333" s="470"/>
      <c r="I333" s="471"/>
      <c r="J333" s="15" t="s">
        <v>0</v>
      </c>
      <c r="K333" s="16"/>
      <c r="L333" s="16"/>
      <c r="M333" s="17"/>
      <c r="N333" s="121"/>
      <c r="V333" s="122"/>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121"/>
      <c r="V334" s="122"/>
    </row>
    <row r="335" spans="1:22" ht="13.8" thickBot="1">
      <c r="A335" s="413"/>
      <c r="B335" s="10"/>
      <c r="C335" s="10"/>
      <c r="D335" s="123"/>
      <c r="E335" s="10"/>
      <c r="F335" s="10"/>
      <c r="G335" s="477"/>
      <c r="H335" s="474"/>
      <c r="I335" s="478"/>
      <c r="J335" s="61" t="s">
        <v>2</v>
      </c>
      <c r="K335" s="61"/>
      <c r="L335" s="61"/>
      <c r="M335" s="62"/>
      <c r="N335" s="121"/>
      <c r="V335" s="122">
        <f>G335</f>
        <v>0</v>
      </c>
    </row>
    <row r="336" spans="1:22" ht="21" thickBot="1">
      <c r="A336" s="413"/>
      <c r="B336" s="44" t="s">
        <v>336</v>
      </c>
      <c r="C336" s="44" t="s">
        <v>338</v>
      </c>
      <c r="D336" s="44" t="s">
        <v>23</v>
      </c>
      <c r="E336" s="411" t="s">
        <v>340</v>
      </c>
      <c r="F336" s="411"/>
      <c r="G336" s="415"/>
      <c r="H336" s="416"/>
      <c r="I336" s="417"/>
      <c r="J336" s="15" t="s">
        <v>1</v>
      </c>
      <c r="K336" s="16"/>
      <c r="L336" s="16"/>
      <c r="M336" s="17"/>
      <c r="N336" s="121"/>
      <c r="V336" s="122"/>
    </row>
    <row r="337" spans="1:22" ht="13.8" thickBot="1">
      <c r="A337" s="414"/>
      <c r="B337" s="11"/>
      <c r="C337" s="11"/>
      <c r="D337" s="12"/>
      <c r="E337" s="13" t="s">
        <v>4</v>
      </c>
      <c r="F337" s="14"/>
      <c r="G337" s="469"/>
      <c r="H337" s="470"/>
      <c r="I337" s="471"/>
      <c r="J337" s="15" t="s">
        <v>0</v>
      </c>
      <c r="K337" s="16"/>
      <c r="L337" s="16"/>
      <c r="M337" s="17"/>
      <c r="N337" s="121"/>
      <c r="V337" s="122"/>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121"/>
      <c r="V338" s="122"/>
    </row>
    <row r="339" spans="1:22" ht="13.8" thickBot="1">
      <c r="A339" s="413"/>
      <c r="B339" s="10"/>
      <c r="C339" s="10"/>
      <c r="D339" s="123"/>
      <c r="E339" s="10"/>
      <c r="F339" s="10"/>
      <c r="G339" s="477"/>
      <c r="H339" s="474"/>
      <c r="I339" s="478"/>
      <c r="J339" s="61" t="s">
        <v>2</v>
      </c>
      <c r="K339" s="61"/>
      <c r="L339" s="61"/>
      <c r="M339" s="62"/>
      <c r="N339" s="121"/>
      <c r="V339" s="122">
        <f>G339</f>
        <v>0</v>
      </c>
    </row>
    <row r="340" spans="1:22" ht="21" thickBot="1">
      <c r="A340" s="413"/>
      <c r="B340" s="44" t="s">
        <v>336</v>
      </c>
      <c r="C340" s="44" t="s">
        <v>338</v>
      </c>
      <c r="D340" s="44" t="s">
        <v>23</v>
      </c>
      <c r="E340" s="411" t="s">
        <v>340</v>
      </c>
      <c r="F340" s="411"/>
      <c r="G340" s="415"/>
      <c r="H340" s="416"/>
      <c r="I340" s="417"/>
      <c r="J340" s="15" t="s">
        <v>1</v>
      </c>
      <c r="K340" s="16"/>
      <c r="L340" s="16"/>
      <c r="M340" s="17"/>
      <c r="N340" s="121"/>
      <c r="V340" s="122"/>
    </row>
    <row r="341" spans="1:22" ht="13.8" thickBot="1">
      <c r="A341" s="414"/>
      <c r="B341" s="11"/>
      <c r="C341" s="11"/>
      <c r="D341" s="12"/>
      <c r="E341" s="13" t="s">
        <v>4</v>
      </c>
      <c r="F341" s="14"/>
      <c r="G341" s="469"/>
      <c r="H341" s="470"/>
      <c r="I341" s="471"/>
      <c r="J341" s="15" t="s">
        <v>0</v>
      </c>
      <c r="K341" s="16"/>
      <c r="L341" s="16"/>
      <c r="M341" s="17"/>
      <c r="N341" s="121"/>
      <c r="V341" s="122"/>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121"/>
      <c r="V342" s="122"/>
    </row>
    <row r="343" spans="1:22" ht="13.8" thickBot="1">
      <c r="A343" s="413"/>
      <c r="B343" s="10"/>
      <c r="C343" s="10"/>
      <c r="D343" s="123"/>
      <c r="E343" s="10"/>
      <c r="F343" s="10"/>
      <c r="G343" s="477"/>
      <c r="H343" s="474"/>
      <c r="I343" s="478"/>
      <c r="J343" s="61" t="s">
        <v>2</v>
      </c>
      <c r="K343" s="61"/>
      <c r="L343" s="61"/>
      <c r="M343" s="62"/>
      <c r="N343" s="121"/>
      <c r="V343" s="122">
        <f>G343</f>
        <v>0</v>
      </c>
    </row>
    <row r="344" spans="1:22" ht="21" thickBot="1">
      <c r="A344" s="413"/>
      <c r="B344" s="44" t="s">
        <v>336</v>
      </c>
      <c r="C344" s="44" t="s">
        <v>338</v>
      </c>
      <c r="D344" s="44" t="s">
        <v>23</v>
      </c>
      <c r="E344" s="411" t="s">
        <v>340</v>
      </c>
      <c r="F344" s="411"/>
      <c r="G344" s="415"/>
      <c r="H344" s="416"/>
      <c r="I344" s="417"/>
      <c r="J344" s="15" t="s">
        <v>1</v>
      </c>
      <c r="K344" s="16"/>
      <c r="L344" s="16"/>
      <c r="M344" s="17"/>
      <c r="N344" s="121"/>
      <c r="V344" s="122"/>
    </row>
    <row r="345" spans="1:22" ht="13.8" thickBot="1">
      <c r="A345" s="414"/>
      <c r="B345" s="11"/>
      <c r="C345" s="11"/>
      <c r="D345" s="12"/>
      <c r="E345" s="13" t="s">
        <v>4</v>
      </c>
      <c r="F345" s="14"/>
      <c r="G345" s="469"/>
      <c r="H345" s="470"/>
      <c r="I345" s="471"/>
      <c r="J345" s="15" t="s">
        <v>0</v>
      </c>
      <c r="K345" s="16"/>
      <c r="L345" s="16"/>
      <c r="M345" s="17"/>
      <c r="N345" s="121"/>
      <c r="V345" s="122"/>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121"/>
      <c r="V346" s="122"/>
    </row>
    <row r="347" spans="1:22" ht="13.8" thickBot="1">
      <c r="A347" s="413"/>
      <c r="B347" s="10"/>
      <c r="C347" s="10"/>
      <c r="D347" s="123"/>
      <c r="E347" s="10"/>
      <c r="F347" s="10"/>
      <c r="G347" s="477"/>
      <c r="H347" s="474"/>
      <c r="I347" s="478"/>
      <c r="J347" s="61" t="s">
        <v>2</v>
      </c>
      <c r="K347" s="61"/>
      <c r="L347" s="61"/>
      <c r="M347" s="62"/>
      <c r="N347" s="121"/>
      <c r="V347" s="122">
        <f>G347</f>
        <v>0</v>
      </c>
    </row>
    <row r="348" spans="1:22" ht="21" thickBot="1">
      <c r="A348" s="413"/>
      <c r="B348" s="44" t="s">
        <v>336</v>
      </c>
      <c r="C348" s="44" t="s">
        <v>338</v>
      </c>
      <c r="D348" s="44" t="s">
        <v>23</v>
      </c>
      <c r="E348" s="411" t="s">
        <v>340</v>
      </c>
      <c r="F348" s="411"/>
      <c r="G348" s="415"/>
      <c r="H348" s="416"/>
      <c r="I348" s="417"/>
      <c r="J348" s="15" t="s">
        <v>1</v>
      </c>
      <c r="K348" s="16"/>
      <c r="L348" s="16"/>
      <c r="M348" s="17"/>
      <c r="N348" s="121"/>
      <c r="V348" s="122"/>
    </row>
    <row r="349" spans="1:22" ht="13.8" thickBot="1">
      <c r="A349" s="414"/>
      <c r="B349" s="11"/>
      <c r="C349" s="11"/>
      <c r="D349" s="12"/>
      <c r="E349" s="13" t="s">
        <v>4</v>
      </c>
      <c r="F349" s="14"/>
      <c r="G349" s="469"/>
      <c r="H349" s="470"/>
      <c r="I349" s="471"/>
      <c r="J349" s="15" t="s">
        <v>0</v>
      </c>
      <c r="K349" s="16"/>
      <c r="L349" s="16"/>
      <c r="M349" s="17"/>
      <c r="N349" s="121"/>
      <c r="V349" s="122"/>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121"/>
      <c r="V350" s="122"/>
    </row>
    <row r="351" spans="1:22" ht="13.8" thickBot="1">
      <c r="A351" s="413"/>
      <c r="B351" s="10"/>
      <c r="C351" s="10"/>
      <c r="D351" s="123"/>
      <c r="E351" s="10"/>
      <c r="F351" s="10"/>
      <c r="G351" s="477"/>
      <c r="H351" s="474"/>
      <c r="I351" s="478"/>
      <c r="J351" s="61" t="s">
        <v>2</v>
      </c>
      <c r="K351" s="61"/>
      <c r="L351" s="61"/>
      <c r="M351" s="62"/>
      <c r="N351" s="121"/>
      <c r="V351" s="122">
        <f>G351</f>
        <v>0</v>
      </c>
    </row>
    <row r="352" spans="1:22" ht="21" thickBot="1">
      <c r="A352" s="413"/>
      <c r="B352" s="44" t="s">
        <v>336</v>
      </c>
      <c r="C352" s="44" t="s">
        <v>338</v>
      </c>
      <c r="D352" s="44" t="s">
        <v>23</v>
      </c>
      <c r="E352" s="411" t="s">
        <v>340</v>
      </c>
      <c r="F352" s="411"/>
      <c r="G352" s="415"/>
      <c r="H352" s="416"/>
      <c r="I352" s="417"/>
      <c r="J352" s="15" t="s">
        <v>1</v>
      </c>
      <c r="K352" s="16"/>
      <c r="L352" s="16"/>
      <c r="M352" s="17"/>
      <c r="N352" s="121"/>
      <c r="V352" s="122"/>
    </row>
    <row r="353" spans="1:22" ht="13.8" thickBot="1">
      <c r="A353" s="414"/>
      <c r="B353" s="11"/>
      <c r="C353" s="11"/>
      <c r="D353" s="12"/>
      <c r="E353" s="13" t="s">
        <v>4</v>
      </c>
      <c r="F353" s="14"/>
      <c r="G353" s="469"/>
      <c r="H353" s="470"/>
      <c r="I353" s="471"/>
      <c r="J353" s="15" t="s">
        <v>0</v>
      </c>
      <c r="K353" s="16"/>
      <c r="L353" s="16"/>
      <c r="M353" s="17"/>
      <c r="N353" s="121"/>
      <c r="V353" s="122"/>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121"/>
      <c r="V354" s="122"/>
    </row>
    <row r="355" spans="1:22" ht="13.8" thickBot="1">
      <c r="A355" s="413"/>
      <c r="B355" s="10"/>
      <c r="C355" s="10"/>
      <c r="D355" s="123"/>
      <c r="E355" s="10"/>
      <c r="F355" s="10"/>
      <c r="G355" s="477"/>
      <c r="H355" s="474"/>
      <c r="I355" s="478"/>
      <c r="J355" s="61" t="s">
        <v>2</v>
      </c>
      <c r="K355" s="61"/>
      <c r="L355" s="61"/>
      <c r="M355" s="62"/>
      <c r="N355" s="121"/>
      <c r="V355" s="122">
        <f>G355</f>
        <v>0</v>
      </c>
    </row>
    <row r="356" spans="1:22" ht="21" thickBot="1">
      <c r="A356" s="413"/>
      <c r="B356" s="44" t="s">
        <v>336</v>
      </c>
      <c r="C356" s="44" t="s">
        <v>338</v>
      </c>
      <c r="D356" s="44" t="s">
        <v>23</v>
      </c>
      <c r="E356" s="411" t="s">
        <v>340</v>
      </c>
      <c r="F356" s="411"/>
      <c r="G356" s="415"/>
      <c r="H356" s="416"/>
      <c r="I356" s="417"/>
      <c r="J356" s="15" t="s">
        <v>1</v>
      </c>
      <c r="K356" s="16"/>
      <c r="L356" s="16"/>
      <c r="M356" s="17"/>
      <c r="N356" s="121"/>
      <c r="V356" s="122"/>
    </row>
    <row r="357" spans="1:22" ht="13.8" thickBot="1">
      <c r="A357" s="414"/>
      <c r="B357" s="11"/>
      <c r="C357" s="11"/>
      <c r="D357" s="12"/>
      <c r="E357" s="13" t="s">
        <v>4</v>
      </c>
      <c r="F357" s="14"/>
      <c r="G357" s="469"/>
      <c r="H357" s="470"/>
      <c r="I357" s="471"/>
      <c r="J357" s="15" t="s">
        <v>0</v>
      </c>
      <c r="K357" s="16"/>
      <c r="L357" s="16"/>
      <c r="M357" s="17"/>
      <c r="N357" s="121"/>
      <c r="V357" s="122"/>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121"/>
      <c r="V358" s="122"/>
    </row>
    <row r="359" spans="1:22" ht="13.8" thickBot="1">
      <c r="A359" s="413"/>
      <c r="B359" s="10"/>
      <c r="C359" s="10"/>
      <c r="D359" s="123"/>
      <c r="E359" s="10"/>
      <c r="F359" s="10"/>
      <c r="G359" s="477"/>
      <c r="H359" s="474"/>
      <c r="I359" s="478"/>
      <c r="J359" s="61" t="s">
        <v>2</v>
      </c>
      <c r="K359" s="61"/>
      <c r="L359" s="61"/>
      <c r="M359" s="62"/>
      <c r="N359" s="121"/>
      <c r="V359" s="122">
        <f>G359</f>
        <v>0</v>
      </c>
    </row>
    <row r="360" spans="1:22" ht="21" thickBot="1">
      <c r="A360" s="413"/>
      <c r="B360" s="44" t="s">
        <v>336</v>
      </c>
      <c r="C360" s="44" t="s">
        <v>338</v>
      </c>
      <c r="D360" s="44" t="s">
        <v>23</v>
      </c>
      <c r="E360" s="411" t="s">
        <v>340</v>
      </c>
      <c r="F360" s="411"/>
      <c r="G360" s="415"/>
      <c r="H360" s="416"/>
      <c r="I360" s="417"/>
      <c r="J360" s="15" t="s">
        <v>1</v>
      </c>
      <c r="K360" s="16"/>
      <c r="L360" s="16"/>
      <c r="M360" s="17"/>
      <c r="N360" s="121"/>
      <c r="V360" s="122"/>
    </row>
    <row r="361" spans="1:22" ht="13.8" thickBot="1">
      <c r="A361" s="414"/>
      <c r="B361" s="11"/>
      <c r="C361" s="11"/>
      <c r="D361" s="12"/>
      <c r="E361" s="13" t="s">
        <v>4</v>
      </c>
      <c r="F361" s="14"/>
      <c r="G361" s="469"/>
      <c r="H361" s="470"/>
      <c r="I361" s="471"/>
      <c r="J361" s="15" t="s">
        <v>0</v>
      </c>
      <c r="K361" s="16"/>
      <c r="L361" s="16"/>
      <c r="M361" s="17"/>
      <c r="N361" s="121"/>
      <c r="V361" s="122"/>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121"/>
      <c r="V362" s="122"/>
    </row>
    <row r="363" spans="1:22" ht="13.8" thickBot="1">
      <c r="A363" s="413"/>
      <c r="B363" s="10"/>
      <c r="C363" s="10"/>
      <c r="D363" s="123"/>
      <c r="E363" s="10"/>
      <c r="F363" s="10"/>
      <c r="G363" s="477"/>
      <c r="H363" s="474"/>
      <c r="I363" s="478"/>
      <c r="J363" s="61" t="s">
        <v>2</v>
      </c>
      <c r="K363" s="61"/>
      <c r="L363" s="61"/>
      <c r="M363" s="62"/>
      <c r="N363" s="121"/>
      <c r="V363" s="122">
        <f>G363</f>
        <v>0</v>
      </c>
    </row>
    <row r="364" spans="1:22" ht="21" thickBot="1">
      <c r="A364" s="413"/>
      <c r="B364" s="44" t="s">
        <v>336</v>
      </c>
      <c r="C364" s="44" t="s">
        <v>338</v>
      </c>
      <c r="D364" s="44" t="s">
        <v>23</v>
      </c>
      <c r="E364" s="411" t="s">
        <v>340</v>
      </c>
      <c r="F364" s="411"/>
      <c r="G364" s="415"/>
      <c r="H364" s="416"/>
      <c r="I364" s="417"/>
      <c r="J364" s="15" t="s">
        <v>1</v>
      </c>
      <c r="K364" s="16"/>
      <c r="L364" s="16"/>
      <c r="M364" s="17"/>
      <c r="N364" s="121"/>
      <c r="V364" s="122"/>
    </row>
    <row r="365" spans="1:22" ht="13.8" thickBot="1">
      <c r="A365" s="414"/>
      <c r="B365" s="11"/>
      <c r="C365" s="11"/>
      <c r="D365" s="12"/>
      <c r="E365" s="13" t="s">
        <v>4</v>
      </c>
      <c r="F365" s="14"/>
      <c r="G365" s="469"/>
      <c r="H365" s="470"/>
      <c r="I365" s="471"/>
      <c r="J365" s="15" t="s">
        <v>0</v>
      </c>
      <c r="K365" s="16"/>
      <c r="L365" s="16"/>
      <c r="M365" s="17"/>
      <c r="N365" s="121"/>
      <c r="V365" s="122"/>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121"/>
      <c r="V366" s="122"/>
    </row>
    <row r="367" spans="1:22" ht="13.8" thickBot="1">
      <c r="A367" s="413"/>
      <c r="B367" s="10"/>
      <c r="C367" s="10"/>
      <c r="D367" s="123"/>
      <c r="E367" s="10"/>
      <c r="F367" s="10"/>
      <c r="G367" s="477"/>
      <c r="H367" s="474"/>
      <c r="I367" s="478"/>
      <c r="J367" s="61" t="s">
        <v>2</v>
      </c>
      <c r="K367" s="61"/>
      <c r="L367" s="61"/>
      <c r="M367" s="62"/>
      <c r="N367" s="121"/>
      <c r="V367" s="122">
        <f>G367</f>
        <v>0</v>
      </c>
    </row>
    <row r="368" spans="1:22" ht="21" thickBot="1">
      <c r="A368" s="413"/>
      <c r="B368" s="44" t="s">
        <v>336</v>
      </c>
      <c r="C368" s="44" t="s">
        <v>338</v>
      </c>
      <c r="D368" s="44" t="s">
        <v>23</v>
      </c>
      <c r="E368" s="411" t="s">
        <v>340</v>
      </c>
      <c r="F368" s="411"/>
      <c r="G368" s="415"/>
      <c r="H368" s="416"/>
      <c r="I368" s="417"/>
      <c r="J368" s="15" t="s">
        <v>1</v>
      </c>
      <c r="K368" s="16"/>
      <c r="L368" s="16"/>
      <c r="M368" s="17"/>
      <c r="N368" s="121"/>
      <c r="V368" s="122"/>
    </row>
    <row r="369" spans="1:22" ht="13.8" thickBot="1">
      <c r="A369" s="414"/>
      <c r="B369" s="11"/>
      <c r="C369" s="11"/>
      <c r="D369" s="12"/>
      <c r="E369" s="13" t="s">
        <v>4</v>
      </c>
      <c r="F369" s="14"/>
      <c r="G369" s="469"/>
      <c r="H369" s="470"/>
      <c r="I369" s="471"/>
      <c r="J369" s="15" t="s">
        <v>0</v>
      </c>
      <c r="K369" s="16"/>
      <c r="L369" s="16"/>
      <c r="M369" s="17"/>
      <c r="N369" s="121"/>
      <c r="V369" s="122"/>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121"/>
      <c r="V370" s="122"/>
    </row>
    <row r="371" spans="1:22" ht="13.8" thickBot="1">
      <c r="A371" s="413"/>
      <c r="B371" s="10"/>
      <c r="C371" s="10"/>
      <c r="D371" s="123"/>
      <c r="E371" s="10"/>
      <c r="F371" s="10"/>
      <c r="G371" s="477"/>
      <c r="H371" s="474"/>
      <c r="I371" s="478"/>
      <c r="J371" s="61" t="s">
        <v>2</v>
      </c>
      <c r="K371" s="61"/>
      <c r="L371" s="61"/>
      <c r="M371" s="62"/>
      <c r="N371" s="121"/>
      <c r="V371" s="122">
        <f>G371</f>
        <v>0</v>
      </c>
    </row>
    <row r="372" spans="1:22" ht="21" thickBot="1">
      <c r="A372" s="413"/>
      <c r="B372" s="44" t="s">
        <v>336</v>
      </c>
      <c r="C372" s="44" t="s">
        <v>338</v>
      </c>
      <c r="D372" s="44" t="s">
        <v>23</v>
      </c>
      <c r="E372" s="411" t="s">
        <v>340</v>
      </c>
      <c r="F372" s="411"/>
      <c r="G372" s="415"/>
      <c r="H372" s="416"/>
      <c r="I372" s="417"/>
      <c r="J372" s="15" t="s">
        <v>1</v>
      </c>
      <c r="K372" s="16"/>
      <c r="L372" s="16"/>
      <c r="M372" s="17"/>
      <c r="N372" s="121"/>
      <c r="V372" s="122"/>
    </row>
    <row r="373" spans="1:22" ht="13.8" thickBot="1">
      <c r="A373" s="414"/>
      <c r="B373" s="11"/>
      <c r="C373" s="11"/>
      <c r="D373" s="12"/>
      <c r="E373" s="13" t="s">
        <v>4</v>
      </c>
      <c r="F373" s="14"/>
      <c r="G373" s="469"/>
      <c r="H373" s="470"/>
      <c r="I373" s="471"/>
      <c r="J373" s="15" t="s">
        <v>0</v>
      </c>
      <c r="K373" s="16"/>
      <c r="L373" s="16"/>
      <c r="M373" s="17"/>
      <c r="N373" s="121"/>
      <c r="V373" s="122"/>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121"/>
      <c r="V374" s="122"/>
    </row>
    <row r="375" spans="1:22" ht="13.8" thickBot="1">
      <c r="A375" s="413"/>
      <c r="B375" s="10"/>
      <c r="C375" s="10"/>
      <c r="D375" s="123"/>
      <c r="E375" s="10"/>
      <c r="F375" s="10"/>
      <c r="G375" s="477"/>
      <c r="H375" s="474"/>
      <c r="I375" s="478"/>
      <c r="J375" s="61" t="s">
        <v>2</v>
      </c>
      <c r="K375" s="61"/>
      <c r="L375" s="61"/>
      <c r="M375" s="62"/>
      <c r="N375" s="121"/>
      <c r="V375" s="122">
        <f>G375</f>
        <v>0</v>
      </c>
    </row>
    <row r="376" spans="1:22" ht="21" thickBot="1">
      <c r="A376" s="413"/>
      <c r="B376" s="44" t="s">
        <v>336</v>
      </c>
      <c r="C376" s="44" t="s">
        <v>338</v>
      </c>
      <c r="D376" s="44" t="s">
        <v>23</v>
      </c>
      <c r="E376" s="411" t="s">
        <v>340</v>
      </c>
      <c r="F376" s="411"/>
      <c r="G376" s="415"/>
      <c r="H376" s="416"/>
      <c r="I376" s="417"/>
      <c r="J376" s="15" t="s">
        <v>1</v>
      </c>
      <c r="K376" s="16"/>
      <c r="L376" s="16"/>
      <c r="M376" s="17"/>
      <c r="N376" s="121"/>
      <c r="V376" s="122"/>
    </row>
    <row r="377" spans="1:22" ht="13.8" thickBot="1">
      <c r="A377" s="414"/>
      <c r="B377" s="11"/>
      <c r="C377" s="11"/>
      <c r="D377" s="12"/>
      <c r="E377" s="13" t="s">
        <v>4</v>
      </c>
      <c r="F377" s="14"/>
      <c r="G377" s="469"/>
      <c r="H377" s="470"/>
      <c r="I377" s="471"/>
      <c r="J377" s="15" t="s">
        <v>0</v>
      </c>
      <c r="K377" s="16"/>
      <c r="L377" s="16"/>
      <c r="M377" s="17"/>
      <c r="N377" s="121"/>
      <c r="V377" s="122"/>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121"/>
      <c r="V378" s="122"/>
    </row>
    <row r="379" spans="1:22" ht="13.8" thickBot="1">
      <c r="A379" s="413"/>
      <c r="B379" s="10"/>
      <c r="C379" s="10"/>
      <c r="D379" s="123"/>
      <c r="E379" s="10"/>
      <c r="F379" s="10"/>
      <c r="G379" s="477"/>
      <c r="H379" s="474"/>
      <c r="I379" s="478"/>
      <c r="J379" s="61" t="s">
        <v>2</v>
      </c>
      <c r="K379" s="61"/>
      <c r="L379" s="61"/>
      <c r="M379" s="62"/>
      <c r="N379" s="121"/>
      <c r="V379" s="122">
        <f>G379</f>
        <v>0</v>
      </c>
    </row>
    <row r="380" spans="1:22" ht="21" thickBot="1">
      <c r="A380" s="413"/>
      <c r="B380" s="44" t="s">
        <v>336</v>
      </c>
      <c r="C380" s="44" t="s">
        <v>338</v>
      </c>
      <c r="D380" s="44" t="s">
        <v>23</v>
      </c>
      <c r="E380" s="411" t="s">
        <v>340</v>
      </c>
      <c r="F380" s="411"/>
      <c r="G380" s="415"/>
      <c r="H380" s="416"/>
      <c r="I380" s="417"/>
      <c r="J380" s="15" t="s">
        <v>1</v>
      </c>
      <c r="K380" s="16"/>
      <c r="L380" s="16"/>
      <c r="M380" s="17"/>
      <c r="N380" s="121"/>
      <c r="V380" s="122"/>
    </row>
    <row r="381" spans="1:22" ht="13.8" thickBot="1">
      <c r="A381" s="414"/>
      <c r="B381" s="11"/>
      <c r="C381" s="11"/>
      <c r="D381" s="12"/>
      <c r="E381" s="13" t="s">
        <v>4</v>
      </c>
      <c r="F381" s="14"/>
      <c r="G381" s="469"/>
      <c r="H381" s="470"/>
      <c r="I381" s="471"/>
      <c r="J381" s="15" t="s">
        <v>0</v>
      </c>
      <c r="K381" s="16"/>
      <c r="L381" s="16"/>
      <c r="M381" s="17"/>
      <c r="N381" s="121"/>
      <c r="V381" s="122"/>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121"/>
      <c r="V382" s="122"/>
    </row>
    <row r="383" spans="1:22" ht="13.8" thickBot="1">
      <c r="A383" s="413"/>
      <c r="B383" s="10"/>
      <c r="C383" s="10"/>
      <c r="D383" s="123"/>
      <c r="E383" s="10"/>
      <c r="F383" s="10"/>
      <c r="G383" s="477"/>
      <c r="H383" s="474"/>
      <c r="I383" s="478"/>
      <c r="J383" s="61" t="s">
        <v>2</v>
      </c>
      <c r="K383" s="61"/>
      <c r="L383" s="61"/>
      <c r="M383" s="62"/>
      <c r="N383" s="121"/>
      <c r="V383" s="122">
        <f>G383</f>
        <v>0</v>
      </c>
    </row>
    <row r="384" spans="1:22" ht="21" thickBot="1">
      <c r="A384" s="413"/>
      <c r="B384" s="44" t="s">
        <v>336</v>
      </c>
      <c r="C384" s="44" t="s">
        <v>338</v>
      </c>
      <c r="D384" s="44" t="s">
        <v>23</v>
      </c>
      <c r="E384" s="411" t="s">
        <v>340</v>
      </c>
      <c r="F384" s="411"/>
      <c r="G384" s="415"/>
      <c r="H384" s="416"/>
      <c r="I384" s="417"/>
      <c r="J384" s="15" t="s">
        <v>1</v>
      </c>
      <c r="K384" s="16"/>
      <c r="L384" s="16"/>
      <c r="M384" s="17"/>
      <c r="N384" s="121"/>
      <c r="V384" s="122"/>
    </row>
    <row r="385" spans="1:22" ht="13.8" thickBot="1">
      <c r="A385" s="414"/>
      <c r="B385" s="11"/>
      <c r="C385" s="11"/>
      <c r="D385" s="12"/>
      <c r="E385" s="13" t="s">
        <v>4</v>
      </c>
      <c r="F385" s="14"/>
      <c r="G385" s="469"/>
      <c r="H385" s="470"/>
      <c r="I385" s="471"/>
      <c r="J385" s="15" t="s">
        <v>0</v>
      </c>
      <c r="K385" s="16"/>
      <c r="L385" s="16"/>
      <c r="M385" s="17"/>
      <c r="N385" s="121"/>
      <c r="V385" s="122"/>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121"/>
      <c r="V386" s="122"/>
    </row>
    <row r="387" spans="1:22" ht="13.8" thickBot="1">
      <c r="A387" s="413"/>
      <c r="B387" s="10"/>
      <c r="C387" s="10"/>
      <c r="D387" s="123"/>
      <c r="E387" s="10"/>
      <c r="F387" s="10"/>
      <c r="G387" s="477"/>
      <c r="H387" s="474"/>
      <c r="I387" s="478"/>
      <c r="J387" s="61" t="s">
        <v>2</v>
      </c>
      <c r="K387" s="61"/>
      <c r="L387" s="61"/>
      <c r="M387" s="62"/>
      <c r="N387" s="121"/>
      <c r="V387" s="122">
        <f>G387</f>
        <v>0</v>
      </c>
    </row>
    <row r="388" spans="1:22" ht="21" thickBot="1">
      <c r="A388" s="413"/>
      <c r="B388" s="44" t="s">
        <v>336</v>
      </c>
      <c r="C388" s="44" t="s">
        <v>338</v>
      </c>
      <c r="D388" s="44" t="s">
        <v>23</v>
      </c>
      <c r="E388" s="411" t="s">
        <v>340</v>
      </c>
      <c r="F388" s="411"/>
      <c r="G388" s="415"/>
      <c r="H388" s="416"/>
      <c r="I388" s="417"/>
      <c r="J388" s="15" t="s">
        <v>1</v>
      </c>
      <c r="K388" s="16"/>
      <c r="L388" s="16"/>
      <c r="M388" s="17"/>
      <c r="N388" s="121"/>
      <c r="V388" s="122"/>
    </row>
    <row r="389" spans="1:22" ht="13.8" thickBot="1">
      <c r="A389" s="414"/>
      <c r="B389" s="11"/>
      <c r="C389" s="11"/>
      <c r="D389" s="12"/>
      <c r="E389" s="13" t="s">
        <v>4</v>
      </c>
      <c r="F389" s="14"/>
      <c r="G389" s="469"/>
      <c r="H389" s="470"/>
      <c r="I389" s="471"/>
      <c r="J389" s="15" t="s">
        <v>0</v>
      </c>
      <c r="K389" s="16"/>
      <c r="L389" s="16"/>
      <c r="M389" s="17"/>
      <c r="N389" s="121"/>
      <c r="V389" s="122"/>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121"/>
      <c r="V390" s="122"/>
    </row>
    <row r="391" spans="1:22" ht="13.8" thickBot="1">
      <c r="A391" s="413"/>
      <c r="B391" s="10"/>
      <c r="C391" s="10"/>
      <c r="D391" s="123"/>
      <c r="E391" s="10"/>
      <c r="F391" s="10"/>
      <c r="G391" s="477"/>
      <c r="H391" s="474"/>
      <c r="I391" s="478"/>
      <c r="J391" s="61" t="s">
        <v>2</v>
      </c>
      <c r="K391" s="61"/>
      <c r="L391" s="61"/>
      <c r="M391" s="62"/>
      <c r="N391" s="121"/>
      <c r="V391" s="122">
        <f>G391</f>
        <v>0</v>
      </c>
    </row>
    <row r="392" spans="1:22" ht="21" thickBot="1">
      <c r="A392" s="413"/>
      <c r="B392" s="44" t="s">
        <v>336</v>
      </c>
      <c r="C392" s="44" t="s">
        <v>338</v>
      </c>
      <c r="D392" s="44" t="s">
        <v>23</v>
      </c>
      <c r="E392" s="411" t="s">
        <v>340</v>
      </c>
      <c r="F392" s="411"/>
      <c r="G392" s="415"/>
      <c r="H392" s="416"/>
      <c r="I392" s="417"/>
      <c r="J392" s="15" t="s">
        <v>1</v>
      </c>
      <c r="K392" s="16"/>
      <c r="L392" s="16"/>
      <c r="M392" s="17"/>
      <c r="N392" s="121"/>
      <c r="V392" s="122"/>
    </row>
    <row r="393" spans="1:22" ht="13.8" thickBot="1">
      <c r="A393" s="414"/>
      <c r="B393" s="11"/>
      <c r="C393" s="11"/>
      <c r="D393" s="12"/>
      <c r="E393" s="13" t="s">
        <v>4</v>
      </c>
      <c r="F393" s="14"/>
      <c r="G393" s="469"/>
      <c r="H393" s="470"/>
      <c r="I393" s="471"/>
      <c r="J393" s="15" t="s">
        <v>0</v>
      </c>
      <c r="K393" s="16"/>
      <c r="L393" s="16"/>
      <c r="M393" s="17"/>
      <c r="N393" s="121"/>
      <c r="V393" s="122"/>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121"/>
      <c r="V394" s="122"/>
    </row>
    <row r="395" spans="1:22" ht="13.8" thickBot="1">
      <c r="A395" s="413"/>
      <c r="B395" s="10"/>
      <c r="C395" s="10"/>
      <c r="D395" s="123"/>
      <c r="E395" s="10"/>
      <c r="F395" s="10"/>
      <c r="G395" s="477"/>
      <c r="H395" s="474"/>
      <c r="I395" s="478"/>
      <c r="J395" s="61" t="s">
        <v>2</v>
      </c>
      <c r="K395" s="61"/>
      <c r="L395" s="61"/>
      <c r="M395" s="62"/>
      <c r="N395" s="121"/>
      <c r="V395" s="122">
        <f>G395</f>
        <v>0</v>
      </c>
    </row>
    <row r="396" spans="1:22" ht="21" thickBot="1">
      <c r="A396" s="413"/>
      <c r="B396" s="44" t="s">
        <v>336</v>
      </c>
      <c r="C396" s="44" t="s">
        <v>338</v>
      </c>
      <c r="D396" s="44" t="s">
        <v>23</v>
      </c>
      <c r="E396" s="411" t="s">
        <v>340</v>
      </c>
      <c r="F396" s="411"/>
      <c r="G396" s="415"/>
      <c r="H396" s="416"/>
      <c r="I396" s="417"/>
      <c r="J396" s="15" t="s">
        <v>1</v>
      </c>
      <c r="K396" s="16"/>
      <c r="L396" s="16"/>
      <c r="M396" s="17"/>
      <c r="N396" s="121"/>
      <c r="V396" s="122"/>
    </row>
    <row r="397" spans="1:22" ht="13.8" thickBot="1">
      <c r="A397" s="414"/>
      <c r="B397" s="11"/>
      <c r="C397" s="11"/>
      <c r="D397" s="12"/>
      <c r="E397" s="13" t="s">
        <v>4</v>
      </c>
      <c r="F397" s="14"/>
      <c r="G397" s="469"/>
      <c r="H397" s="470"/>
      <c r="I397" s="471"/>
      <c r="J397" s="15" t="s">
        <v>0</v>
      </c>
      <c r="K397" s="16"/>
      <c r="L397" s="16"/>
      <c r="M397" s="17"/>
      <c r="N397" s="121"/>
      <c r="V397" s="122"/>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121"/>
      <c r="V398" s="122"/>
    </row>
    <row r="399" spans="1:22" ht="13.8" thickBot="1">
      <c r="A399" s="413"/>
      <c r="B399" s="10"/>
      <c r="C399" s="10"/>
      <c r="D399" s="123"/>
      <c r="E399" s="10"/>
      <c r="F399" s="10"/>
      <c r="G399" s="477"/>
      <c r="H399" s="474"/>
      <c r="I399" s="478"/>
      <c r="J399" s="61" t="s">
        <v>2</v>
      </c>
      <c r="K399" s="61"/>
      <c r="L399" s="61"/>
      <c r="M399" s="62"/>
      <c r="N399" s="121"/>
      <c r="V399" s="122">
        <f>G399</f>
        <v>0</v>
      </c>
    </row>
    <row r="400" spans="1:22" ht="21" thickBot="1">
      <c r="A400" s="413"/>
      <c r="B400" s="44" t="s">
        <v>336</v>
      </c>
      <c r="C400" s="44" t="s">
        <v>338</v>
      </c>
      <c r="D400" s="44" t="s">
        <v>23</v>
      </c>
      <c r="E400" s="411" t="s">
        <v>340</v>
      </c>
      <c r="F400" s="411"/>
      <c r="G400" s="415"/>
      <c r="H400" s="416"/>
      <c r="I400" s="417"/>
      <c r="J400" s="15" t="s">
        <v>1</v>
      </c>
      <c r="K400" s="16"/>
      <c r="L400" s="16"/>
      <c r="M400" s="17"/>
      <c r="N400" s="121"/>
      <c r="V400" s="122"/>
    </row>
    <row r="401" spans="1:22" ht="13.8" thickBot="1">
      <c r="A401" s="414"/>
      <c r="B401" s="11"/>
      <c r="C401" s="11"/>
      <c r="D401" s="12"/>
      <c r="E401" s="13" t="s">
        <v>4</v>
      </c>
      <c r="F401" s="14"/>
      <c r="G401" s="469"/>
      <c r="H401" s="470"/>
      <c r="I401" s="471"/>
      <c r="J401" s="15" t="s">
        <v>0</v>
      </c>
      <c r="K401" s="16"/>
      <c r="L401" s="16"/>
      <c r="M401" s="17"/>
      <c r="N401" s="121"/>
      <c r="V401" s="122"/>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121"/>
      <c r="V402" s="122"/>
    </row>
    <row r="403" spans="1:22" ht="13.8" thickBot="1">
      <c r="A403" s="413"/>
      <c r="B403" s="10"/>
      <c r="C403" s="10"/>
      <c r="D403" s="123"/>
      <c r="E403" s="10"/>
      <c r="F403" s="10"/>
      <c r="G403" s="477"/>
      <c r="H403" s="474"/>
      <c r="I403" s="478"/>
      <c r="J403" s="61" t="s">
        <v>2</v>
      </c>
      <c r="K403" s="61"/>
      <c r="L403" s="61"/>
      <c r="M403" s="62"/>
      <c r="N403" s="121"/>
      <c r="V403" s="122">
        <f>G403</f>
        <v>0</v>
      </c>
    </row>
    <row r="404" spans="1:22" ht="21" thickBot="1">
      <c r="A404" s="413"/>
      <c r="B404" s="44" t="s">
        <v>336</v>
      </c>
      <c r="C404" s="44" t="s">
        <v>338</v>
      </c>
      <c r="D404" s="44" t="s">
        <v>23</v>
      </c>
      <c r="E404" s="411" t="s">
        <v>340</v>
      </c>
      <c r="F404" s="411"/>
      <c r="G404" s="415"/>
      <c r="H404" s="416"/>
      <c r="I404" s="417"/>
      <c r="J404" s="15" t="s">
        <v>1</v>
      </c>
      <c r="K404" s="16"/>
      <c r="L404" s="16"/>
      <c r="M404" s="17"/>
      <c r="N404" s="121"/>
      <c r="V404" s="122"/>
    </row>
    <row r="405" spans="1:22" ht="13.8" thickBot="1">
      <c r="A405" s="414"/>
      <c r="B405" s="11"/>
      <c r="C405" s="11"/>
      <c r="D405" s="12"/>
      <c r="E405" s="13" t="s">
        <v>4</v>
      </c>
      <c r="F405" s="14"/>
      <c r="G405" s="469"/>
      <c r="H405" s="470"/>
      <c r="I405" s="471"/>
      <c r="J405" s="15" t="s">
        <v>0</v>
      </c>
      <c r="K405" s="16"/>
      <c r="L405" s="16"/>
      <c r="M405" s="17"/>
      <c r="N405" s="121"/>
      <c r="V405" s="122"/>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121"/>
      <c r="V406" s="122"/>
    </row>
    <row r="407" spans="1:22" ht="13.8" thickBot="1">
      <c r="A407" s="413"/>
      <c r="B407" s="10"/>
      <c r="C407" s="10"/>
      <c r="D407" s="123"/>
      <c r="E407" s="10"/>
      <c r="F407" s="10"/>
      <c r="G407" s="477"/>
      <c r="H407" s="474"/>
      <c r="I407" s="478"/>
      <c r="J407" s="61" t="s">
        <v>2</v>
      </c>
      <c r="K407" s="61"/>
      <c r="L407" s="61"/>
      <c r="M407" s="62"/>
      <c r="N407" s="121"/>
      <c r="V407" s="122">
        <f>G407</f>
        <v>0</v>
      </c>
    </row>
    <row r="408" spans="1:22" ht="21" thickBot="1">
      <c r="A408" s="413"/>
      <c r="B408" s="44" t="s">
        <v>336</v>
      </c>
      <c r="C408" s="44" t="s">
        <v>338</v>
      </c>
      <c r="D408" s="44" t="s">
        <v>23</v>
      </c>
      <c r="E408" s="411" t="s">
        <v>340</v>
      </c>
      <c r="F408" s="411"/>
      <c r="G408" s="415"/>
      <c r="H408" s="416"/>
      <c r="I408" s="417"/>
      <c r="J408" s="15" t="s">
        <v>1</v>
      </c>
      <c r="K408" s="16"/>
      <c r="L408" s="16"/>
      <c r="M408" s="17"/>
      <c r="N408" s="121"/>
      <c r="V408" s="122"/>
    </row>
    <row r="409" spans="1:22" ht="13.8" thickBot="1">
      <c r="A409" s="414"/>
      <c r="B409" s="11"/>
      <c r="C409" s="11"/>
      <c r="D409" s="12"/>
      <c r="E409" s="13" t="s">
        <v>4</v>
      </c>
      <c r="F409" s="14"/>
      <c r="G409" s="469"/>
      <c r="H409" s="470"/>
      <c r="I409" s="471"/>
      <c r="J409" s="15" t="s">
        <v>0</v>
      </c>
      <c r="K409" s="16"/>
      <c r="L409" s="16"/>
      <c r="M409" s="17"/>
      <c r="N409" s="121"/>
      <c r="V409" s="122"/>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121"/>
      <c r="V410" s="122"/>
    </row>
    <row r="411" spans="1:22" ht="13.8" thickBot="1">
      <c r="A411" s="413"/>
      <c r="B411" s="10"/>
      <c r="C411" s="10"/>
      <c r="D411" s="123"/>
      <c r="E411" s="10"/>
      <c r="F411" s="10"/>
      <c r="G411" s="477"/>
      <c r="H411" s="474"/>
      <c r="I411" s="478"/>
      <c r="J411" s="61" t="s">
        <v>2</v>
      </c>
      <c r="K411" s="61"/>
      <c r="L411" s="61"/>
      <c r="M411" s="62"/>
      <c r="N411" s="121"/>
      <c r="V411" s="122">
        <f>G411</f>
        <v>0</v>
      </c>
    </row>
    <row r="412" spans="1:22" ht="21" thickBot="1">
      <c r="A412" s="413"/>
      <c r="B412" s="44" t="s">
        <v>336</v>
      </c>
      <c r="C412" s="44" t="s">
        <v>338</v>
      </c>
      <c r="D412" s="44" t="s">
        <v>23</v>
      </c>
      <c r="E412" s="411" t="s">
        <v>340</v>
      </c>
      <c r="F412" s="411"/>
      <c r="G412" s="415"/>
      <c r="H412" s="416"/>
      <c r="I412" s="417"/>
      <c r="J412" s="15" t="s">
        <v>1</v>
      </c>
      <c r="K412" s="16"/>
      <c r="L412" s="16"/>
      <c r="M412" s="17"/>
      <c r="N412" s="121"/>
      <c r="V412" s="122"/>
    </row>
    <row r="413" spans="1:22" ht="13.8" thickBot="1">
      <c r="A413" s="414"/>
      <c r="B413" s="11"/>
      <c r="C413" s="11"/>
      <c r="D413" s="12"/>
      <c r="E413" s="13" t="s">
        <v>4</v>
      </c>
      <c r="F413" s="14"/>
      <c r="G413" s="469"/>
      <c r="H413" s="470"/>
      <c r="I413" s="471"/>
      <c r="J413" s="15" t="s">
        <v>0</v>
      </c>
      <c r="K413" s="16"/>
      <c r="L413" s="16"/>
      <c r="M413" s="17"/>
      <c r="N413" s="121"/>
      <c r="V413" s="122"/>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121"/>
      <c r="V414" s="122"/>
    </row>
    <row r="415" spans="1:22" ht="13.8" thickBot="1">
      <c r="A415" s="413"/>
      <c r="B415" s="10"/>
      <c r="C415" s="10"/>
      <c r="D415" s="123"/>
      <c r="E415" s="10"/>
      <c r="F415" s="10"/>
      <c r="G415" s="477"/>
      <c r="H415" s="474"/>
      <c r="I415" s="478"/>
      <c r="J415" s="61" t="s">
        <v>2</v>
      </c>
      <c r="K415" s="61"/>
      <c r="L415" s="61"/>
      <c r="M415" s="62"/>
      <c r="N415" s="121"/>
      <c r="V415" s="122">
        <f>G415</f>
        <v>0</v>
      </c>
    </row>
    <row r="416" spans="1:22" ht="21" thickBot="1">
      <c r="A416" s="413"/>
      <c r="B416" s="44" t="s">
        <v>336</v>
      </c>
      <c r="C416" s="44" t="s">
        <v>338</v>
      </c>
      <c r="D416" s="44" t="s">
        <v>23</v>
      </c>
      <c r="E416" s="411" t="s">
        <v>340</v>
      </c>
      <c r="F416" s="411"/>
      <c r="G416" s="415"/>
      <c r="H416" s="416"/>
      <c r="I416" s="417"/>
      <c r="J416" s="15" t="s">
        <v>1</v>
      </c>
      <c r="K416" s="16"/>
      <c r="L416" s="16"/>
      <c r="M416" s="17"/>
      <c r="N416" s="121"/>
    </row>
    <row r="417" spans="1:17" ht="13.8" thickBot="1">
      <c r="A417" s="414"/>
      <c r="B417" s="12"/>
      <c r="C417" s="12"/>
      <c r="D417" s="12"/>
      <c r="E417" s="28" t="s">
        <v>4</v>
      </c>
      <c r="F417" s="29"/>
      <c r="G417" s="469"/>
      <c r="H417" s="470"/>
      <c r="I417" s="471"/>
      <c r="J417" s="25" t="s">
        <v>0</v>
      </c>
      <c r="K417" s="26"/>
      <c r="L417" s="26"/>
      <c r="M417" s="27"/>
      <c r="N417" s="121"/>
    </row>
    <row r="418" spans="1:17" ht="13.8" thickTop="1"/>
    <row r="419" spans="1:17" ht="13.8" thickBot="1"/>
    <row r="420" spans="1:17">
      <c r="P420" s="120" t="s">
        <v>326</v>
      </c>
      <c r="Q420" s="119"/>
    </row>
    <row r="421" spans="1:17">
      <c r="P421" s="118"/>
      <c r="Q421" s="116"/>
    </row>
    <row r="422" spans="1:17" ht="38.4">
      <c r="P422" s="117" t="b">
        <v>0</v>
      </c>
      <c r="Q422" s="70" t="str">
        <f xml:space="preserve"> CONCATENATE("OCTOBER 1, ",$M$7-1,"- MARCH 31, ",$M$7)</f>
        <v>OCTOBER 1, 2022- MARCH 31, 2023</v>
      </c>
    </row>
    <row r="423" spans="1:17" ht="28.8">
      <c r="P423" s="117" t="b">
        <v>1</v>
      </c>
      <c r="Q423" s="70" t="str">
        <f xml:space="preserve"> CONCATENATE("APRIL 1 - SEPTEMBER 30, ",$M$7)</f>
        <v>APRIL 1 - SEPTEMBER 30, 2023</v>
      </c>
    </row>
    <row r="424" spans="1:17">
      <c r="P424" s="117" t="b">
        <v>0</v>
      </c>
      <c r="Q424" s="116"/>
    </row>
    <row r="425" spans="1:17" ht="13.8" thickBot="1">
      <c r="P425" s="115">
        <v>1</v>
      </c>
      <c r="Q425" s="114"/>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xr:uid="{00000000-0002-0000-0800-000000000000}"/>
    <dataValidation allowBlank="1" showInputMessage="1" showErrorMessage="1" promptTitle="Input Reporting Period" prompt="Mark an X in this box if you are reporting for the period April 1st-September 30th." sqref="I9:I11" xr:uid="{00000000-0002-0000-0800-000001000000}"/>
    <dataValidation allowBlank="1" showInputMessage="1" showErrorMessage="1" promptTitle="Indicate Reporting Period" prompt="Mark an X in this box if you are reporting for the period October 1st-March 31st." sqref="G9:G11" xr:uid="{00000000-0002-0000-08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8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8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8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8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8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8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8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8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8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8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8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8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8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8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8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8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8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8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8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800-000016000000}"/>
    <dataValidation allowBlank="1" showInputMessage="1" showErrorMessage="1" promptTitle="Traveler Name " prompt="List traveler's first and last name here." sqref="B19" xr:uid="{00000000-0002-0000-0800-000017000000}"/>
    <dataValidation allowBlank="1" showInputMessage="1" showErrorMessage="1" promptTitle="Agency Contact Email" prompt="Delete contents of this cell and replace with agency contact's email address." sqref="D11:F11" xr:uid="{00000000-0002-0000-0800-000018000000}"/>
    <dataValidation allowBlank="1" showInputMessage="1" showErrorMessage="1" promptTitle="Agency Contact Name" prompt="Delete contents of this cell and enter agency contact's name" sqref="C11" xr:uid="{00000000-0002-0000-0800-000019000000}"/>
    <dataValidation allowBlank="1" showInputMessage="1" showErrorMessage="1" promptTitle="Sub-Agency Name" prompt="Delete contents and enter sub-agency name.  If there is no sub-agency, then delete this cell." sqref="B10:F10" xr:uid="{00000000-0002-0000-0800-00001A000000}"/>
    <dataValidation allowBlank="1" showInputMessage="1" showErrorMessage="1" promptTitle="Reporting Agency Name" prompt="Delete contents of this cell and enter reporting agency name." sqref="B9:F9" xr:uid="{00000000-0002-0000-0800-00001B000000}"/>
    <dataValidation allowBlank="1" showInputMessage="1" showErrorMessage="1" promptTitle="Of Pages" prompt="Enter total number of pages in workbook." sqref="L7" xr:uid="{00000000-0002-0000-0800-00001C000000}"/>
    <dataValidation allowBlank="1" showInputMessage="1" showErrorMessage="1" promptTitle="Page Number" prompt="Enter page number referentially to the other pages in this workbook." sqref="K7" xr:uid="{00000000-0002-0000-0800-00001D000000}"/>
    <dataValidation allowBlank="1" showInputMessage="1" showErrorMessage="1" promptTitle="Travel Date(s) Example" prompt="Travel Date is listed here." sqref="F17" xr:uid="{00000000-0002-0000-0800-00001E000000}"/>
    <dataValidation allowBlank="1" showInputMessage="1" showErrorMessage="1" promptTitle="Event Sponsor Example" prompt="Event Sponsor is listed here." sqref="C17" xr:uid="{00000000-0002-0000-0800-00001F000000}"/>
    <dataValidation allowBlank="1" showInputMessage="1" showErrorMessage="1" promptTitle="Traveler Title Example" prompt="Traveler Title is listed here." sqref="B17" xr:uid="{00000000-0002-0000-0800-000020000000}"/>
    <dataValidation allowBlank="1" showInputMessage="1" showErrorMessage="1" promptTitle="Location Example" prompt="Location listed here." sqref="F15" xr:uid="{00000000-0002-0000-0800-000021000000}"/>
    <dataValidation allowBlank="1" showInputMessage="1" showErrorMessage="1" promptTitle="Event Description Example" prompt="Event Description listed here._x000a_" sqref="C15" xr:uid="{00000000-0002-0000-0800-000022000000}"/>
    <dataValidation allowBlank="1" showInputMessage="1" showErrorMessage="1" promptTitle="Traveler Name Example" prompt="Traveler Name Listed Here" sqref="B15" xr:uid="{00000000-0002-0000-08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8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8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800-000026000000}">
      <formula1>2011</formula1>
      <formula2>2050</formula2>
    </dataValidation>
    <dataValidation allowBlank="1" showInputMessage="1" showErrorMessage="1" promptTitle="Benefit #3 Total Amount Example" prompt="The total amount of Benefit #3 is entered here." sqref="M17" xr:uid="{00000000-0002-0000-0800-000027000000}"/>
    <dataValidation allowBlank="1" showInputMessage="1" showErrorMessage="1" promptTitle="Benefit #2 Total Amount Example" prompt="The total amount of Benefit #2 is entered here." sqref="M16" xr:uid="{00000000-0002-0000-0800-000028000000}"/>
    <dataValidation allowBlank="1" showInputMessage="1" showErrorMessage="1" promptTitle="Payment #2-- Payment in-kind" prompt="If payment type for benefit #2 was in-kind, this box would contain an x." sqref="L16" xr:uid="{00000000-0002-0000-0800-000029000000}"/>
    <dataValidation allowBlank="1" showInputMessage="1" showErrorMessage="1" promptTitle="Benefit #3-- Payment in-kind" prompt="Since the payment type for benefit #3 was in-kind, this box contains an x." sqref="L17" xr:uid="{00000000-0002-0000-0800-00002A000000}"/>
    <dataValidation allowBlank="1" showInputMessage="1" showErrorMessage="1" promptTitle="Benefit #3-- Payment by Check" prompt="If payment type for benefit #3 was by check, this box would contain an x." sqref="K17" xr:uid="{00000000-0002-0000-0800-00002B000000}"/>
    <dataValidation allowBlank="1" showInputMessage="1" showErrorMessage="1" promptTitle="Benefit #2-- Payment by Check" prompt="Since benefit #2 was paid by check, this box contains an x." sqref="K16" xr:uid="{00000000-0002-0000-0800-00002C000000}"/>
    <dataValidation allowBlank="1" showInputMessage="1" showErrorMessage="1" promptTitle="Benefit #3 Description Example" prompt="Benefit #3 description is listed here" sqref="J17" xr:uid="{00000000-0002-0000-0800-00002D000000}"/>
    <dataValidation allowBlank="1" showInputMessage="1" showErrorMessage="1" promptTitle="Benefit #2 Description Example" prompt="Benefit #2 description is listed here" sqref="J16" xr:uid="{00000000-0002-0000-0800-00002E000000}"/>
    <dataValidation allowBlank="1" showInputMessage="1" showErrorMessage="1" promptTitle="Benefit #1 Total Amount Example" prompt="The total amount of Benefit #1 is entered here." sqref="M15" xr:uid="{00000000-0002-0000-0800-00002F000000}"/>
    <dataValidation allowBlank="1" showInputMessage="1" showErrorMessage="1" promptTitle="Benefit #1-- Payment in-kind" prompt="Since the payment type for benefit #1 was in-kind, this box contains an x." sqref="L15" xr:uid="{00000000-0002-0000-0800-000030000000}"/>
    <dataValidation allowBlank="1" showInputMessage="1" showErrorMessage="1" promptTitle="Benefit #1--Payment by Check" prompt="If payment type for benefit #1 was by check, this box would contain an x." sqref="K15" xr:uid="{00000000-0002-0000-0800-000031000000}"/>
    <dataValidation allowBlank="1" showInputMessage="1" showErrorMessage="1" promptTitle="Benefit#1 Description Example" prompt="Benefit Description for Entry #1 is listed here." sqref="J15" xr:uid="{00000000-0002-0000-08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800-000033000000}"/>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25"/>
  <sheetViews>
    <sheetView topLeftCell="A2" zoomScaleNormal="100" workbookViewId="0">
      <selection activeCell="L7" sqref="L7"/>
    </sheetView>
  </sheetViews>
  <sheetFormatPr defaultColWidth="8.88671875" defaultRowHeight="13.2"/>
  <cols>
    <col min="1" max="1" width="3.88671875" style="112" customWidth="1"/>
    <col min="2" max="2" width="16.109375" style="112" customWidth="1"/>
    <col min="3" max="3" width="17.6640625" style="112" customWidth="1"/>
    <col min="4" max="4" width="14.44140625" style="112" customWidth="1"/>
    <col min="5" max="5" width="18.6640625" style="112" hidden="1" customWidth="1"/>
    <col min="6" max="6" width="14.88671875" style="112" customWidth="1"/>
    <col min="7" max="7" width="3" style="112" customWidth="1"/>
    <col min="8" max="8" width="11.33203125" style="112" customWidth="1"/>
    <col min="9" max="9" width="3" style="112" customWidth="1"/>
    <col min="10" max="10" width="12.33203125" style="112" customWidth="1"/>
    <col min="11" max="11" width="9.109375" style="112" customWidth="1"/>
    <col min="12" max="12" width="8.88671875" style="112" customWidth="1"/>
    <col min="13" max="13" width="8" style="112" customWidth="1"/>
    <col min="14" max="14" width="0.109375" style="112" customWidth="1"/>
    <col min="15" max="15" width="8.88671875" style="112"/>
    <col min="16" max="16" width="20.33203125" style="112" bestFit="1" customWidth="1"/>
    <col min="17" max="20" width="8.88671875" style="112"/>
    <col min="21" max="21" width="9.44140625" style="112" customWidth="1"/>
    <col min="22" max="22" width="13.6640625" style="113" customWidth="1"/>
    <col min="23" max="16384" width="8.88671875" style="112"/>
  </cols>
  <sheetData>
    <row r="1" spans="1:19" s="112" customFormat="1" hidden="1"/>
    <row r="2" spans="1:19" s="112" customFormat="1">
      <c r="J2" s="482" t="s">
        <v>332</v>
      </c>
      <c r="K2" s="483"/>
      <c r="L2" s="483"/>
      <c r="M2" s="483"/>
      <c r="P2" s="479"/>
      <c r="Q2" s="479"/>
      <c r="R2" s="479"/>
      <c r="S2" s="479"/>
    </row>
    <row r="3" spans="1:19" s="112" customFormat="1">
      <c r="J3" s="483"/>
      <c r="K3" s="483"/>
      <c r="L3" s="483"/>
      <c r="M3" s="483"/>
      <c r="P3" s="480"/>
      <c r="Q3" s="480"/>
      <c r="R3" s="480"/>
      <c r="S3" s="480"/>
    </row>
    <row r="4" spans="1:19" s="112" customFormat="1" ht="13.8" thickBot="1">
      <c r="J4" s="484"/>
      <c r="K4" s="484"/>
      <c r="L4" s="484"/>
      <c r="M4" s="484"/>
      <c r="P4" s="481"/>
      <c r="Q4" s="481"/>
      <c r="R4" s="481"/>
      <c r="S4" s="481"/>
    </row>
    <row r="5" spans="1:19" s="112" customFormat="1" ht="30" customHeight="1" thickTop="1" thickBot="1">
      <c r="A5" s="485" t="str">
        <f>CONCATENATE("1353 Travel Report for ",B9,", ",B10," for the reporting period ",IF(G9=0,IF(I9=0,CONCATENATE("[MARK REPORTING PERIOD]"),CONCATENATE(Q423)), CONCATENATE(Q422)))</f>
        <v>1353 Travel Report for Department of the Navy, NAVEUR/NAVAF/SIXTHFLT for the reporting period APRIL 1 - SEPTEMBER 30, 2023</v>
      </c>
      <c r="B5" s="486"/>
      <c r="C5" s="486"/>
      <c r="D5" s="486"/>
      <c r="E5" s="486"/>
      <c r="F5" s="486"/>
      <c r="G5" s="486"/>
      <c r="H5" s="486"/>
      <c r="I5" s="486"/>
      <c r="J5" s="486"/>
      <c r="K5" s="486"/>
      <c r="L5" s="486"/>
      <c r="M5" s="486"/>
      <c r="N5" s="154"/>
    </row>
    <row r="6" spans="1:19" s="112" customFormat="1" ht="13.5" customHeight="1" thickTop="1">
      <c r="A6" s="492" t="s">
        <v>9</v>
      </c>
      <c r="B6" s="498" t="s">
        <v>362</v>
      </c>
      <c r="C6" s="499"/>
      <c r="D6" s="499"/>
      <c r="E6" s="499"/>
      <c r="F6" s="499"/>
      <c r="G6" s="499"/>
      <c r="H6" s="499"/>
      <c r="I6" s="499"/>
      <c r="J6" s="500"/>
      <c r="K6" s="20" t="s">
        <v>20</v>
      </c>
      <c r="L6" s="20" t="s">
        <v>10</v>
      </c>
      <c r="M6" s="20" t="s">
        <v>19</v>
      </c>
      <c r="N6" s="153"/>
    </row>
    <row r="7" spans="1:19" s="112" customFormat="1" ht="20.25" customHeight="1" thickBot="1">
      <c r="A7" s="492"/>
      <c r="B7" s="501"/>
      <c r="C7" s="502"/>
      <c r="D7" s="502"/>
      <c r="E7" s="502"/>
      <c r="F7" s="502"/>
      <c r="G7" s="502"/>
      <c r="H7" s="502"/>
      <c r="I7" s="502"/>
      <c r="J7" s="503"/>
      <c r="K7" s="56">
        <v>8</v>
      </c>
      <c r="L7" s="57">
        <v>13</v>
      </c>
      <c r="M7" s="58">
        <v>2023</v>
      </c>
      <c r="N7" s="152"/>
    </row>
    <row r="8" spans="1:19" s="112" customFormat="1" ht="27.75" customHeight="1" thickTop="1" thickBot="1">
      <c r="A8" s="492"/>
      <c r="B8" s="494" t="s">
        <v>28</v>
      </c>
      <c r="C8" s="495"/>
      <c r="D8" s="495"/>
      <c r="E8" s="495"/>
      <c r="F8" s="495"/>
      <c r="G8" s="496"/>
      <c r="H8" s="496"/>
      <c r="I8" s="496"/>
      <c r="J8" s="496"/>
      <c r="K8" s="496"/>
      <c r="L8" s="495"/>
      <c r="M8" s="495"/>
      <c r="N8" s="497"/>
    </row>
    <row r="9" spans="1:19" s="112" customFormat="1" ht="18" customHeight="1" thickTop="1">
      <c r="A9" s="492"/>
      <c r="B9" s="473" t="s">
        <v>813</v>
      </c>
      <c r="C9" s="474"/>
      <c r="D9" s="474"/>
      <c r="E9" s="474"/>
      <c r="F9" s="474"/>
      <c r="G9" s="392"/>
      <c r="H9" s="401" t="str">
        <f>"REPORTING PERIOD: "&amp;Q422</f>
        <v>REPORTING PERIOD: OCTOBER 1, 2022- MARCH 31, 2023</v>
      </c>
      <c r="I9" s="395" t="s">
        <v>3</v>
      </c>
      <c r="J9" s="404" t="str">
        <f>"REPORTING PERIOD: "&amp;Q423</f>
        <v>REPORTING PERIOD: APRIL 1 - SEPTEMBER 30, 2023</v>
      </c>
      <c r="K9" s="398"/>
      <c r="L9" s="384" t="s">
        <v>8</v>
      </c>
      <c r="M9" s="385"/>
      <c r="N9" s="151"/>
      <c r="O9" s="147"/>
    </row>
    <row r="10" spans="1:19" s="112" customFormat="1" ht="15.75" customHeight="1">
      <c r="A10" s="492"/>
      <c r="B10" s="475" t="s">
        <v>928</v>
      </c>
      <c r="C10" s="474"/>
      <c r="D10" s="474"/>
      <c r="E10" s="474"/>
      <c r="F10" s="476"/>
      <c r="G10" s="393"/>
      <c r="H10" s="402"/>
      <c r="I10" s="396"/>
      <c r="J10" s="405"/>
      <c r="K10" s="399"/>
      <c r="L10" s="384"/>
      <c r="M10" s="385"/>
      <c r="N10" s="151"/>
      <c r="O10" s="147"/>
    </row>
    <row r="11" spans="1:19" s="112" customFormat="1" ht="27" thickBot="1">
      <c r="A11" s="492"/>
      <c r="B11" s="150" t="s">
        <v>21</v>
      </c>
      <c r="C11" s="149" t="s">
        <v>927</v>
      </c>
      <c r="D11" s="435" t="s">
        <v>926</v>
      </c>
      <c r="E11" s="435"/>
      <c r="F11" s="436"/>
      <c r="G11" s="394"/>
      <c r="H11" s="403"/>
      <c r="I11" s="397"/>
      <c r="J11" s="406"/>
      <c r="K11" s="400"/>
      <c r="L11" s="386"/>
      <c r="M11" s="387"/>
      <c r="N11" s="148"/>
      <c r="O11" s="147"/>
    </row>
    <row r="12" spans="1:19" s="112" customFormat="1" ht="13.8" thickTop="1">
      <c r="A12" s="492"/>
      <c r="B12" s="437" t="s">
        <v>26</v>
      </c>
      <c r="C12" s="377" t="s">
        <v>329</v>
      </c>
      <c r="D12" s="379" t="s">
        <v>22</v>
      </c>
      <c r="E12" s="388" t="s">
        <v>15</v>
      </c>
      <c r="F12" s="389"/>
      <c r="G12" s="457" t="s">
        <v>330</v>
      </c>
      <c r="H12" s="458"/>
      <c r="I12" s="459"/>
      <c r="J12" s="377" t="s">
        <v>331</v>
      </c>
      <c r="K12" s="451" t="s">
        <v>334</v>
      </c>
      <c r="L12" s="453" t="s">
        <v>333</v>
      </c>
      <c r="M12" s="379" t="s">
        <v>7</v>
      </c>
      <c r="N12" s="135"/>
    </row>
    <row r="13" spans="1:19" s="112" customFormat="1" ht="34.5" customHeight="1" thickBot="1">
      <c r="A13" s="493"/>
      <c r="B13" s="438"/>
      <c r="C13" s="455"/>
      <c r="D13" s="456"/>
      <c r="E13" s="390"/>
      <c r="F13" s="391"/>
      <c r="G13" s="460"/>
      <c r="H13" s="461"/>
      <c r="I13" s="462"/>
      <c r="J13" s="472"/>
      <c r="K13" s="504"/>
      <c r="L13" s="505"/>
      <c r="M13" s="472"/>
      <c r="N13" s="146"/>
    </row>
    <row r="14" spans="1:19" s="112" customFormat="1" ht="21.6" thickTop="1" thickBot="1">
      <c r="A14" s="412" t="s">
        <v>11</v>
      </c>
      <c r="B14" s="76" t="s">
        <v>335</v>
      </c>
      <c r="C14" s="76" t="s">
        <v>337</v>
      </c>
      <c r="D14" s="76" t="s">
        <v>24</v>
      </c>
      <c r="E14" s="432" t="s">
        <v>339</v>
      </c>
      <c r="F14" s="432"/>
      <c r="G14" s="410" t="s">
        <v>330</v>
      </c>
      <c r="H14" s="418"/>
      <c r="I14" s="66"/>
      <c r="J14" s="145"/>
      <c r="K14" s="145"/>
      <c r="L14" s="145"/>
      <c r="M14" s="145"/>
      <c r="N14" s="121"/>
    </row>
    <row r="15" spans="1:19" s="112" customFormat="1" ht="21" thickBot="1">
      <c r="A15" s="413"/>
      <c r="B15" s="144" t="s">
        <v>12</v>
      </c>
      <c r="C15" s="144" t="s">
        <v>25</v>
      </c>
      <c r="D15" s="133">
        <v>40766</v>
      </c>
      <c r="E15" s="143"/>
      <c r="F15" s="131" t="s">
        <v>16</v>
      </c>
      <c r="G15" s="487" t="s">
        <v>359</v>
      </c>
      <c r="H15" s="488"/>
      <c r="I15" s="489"/>
      <c r="J15" s="142" t="s">
        <v>6</v>
      </c>
      <c r="K15" s="141"/>
      <c r="L15" s="138" t="s">
        <v>3</v>
      </c>
      <c r="M15" s="140">
        <v>280</v>
      </c>
      <c r="N15" s="121"/>
    </row>
    <row r="16" spans="1:19" s="112" customFormat="1" ht="21" thickBot="1">
      <c r="A16" s="413"/>
      <c r="B16" s="44" t="s">
        <v>336</v>
      </c>
      <c r="C16" s="44" t="s">
        <v>338</v>
      </c>
      <c r="D16" s="44" t="s">
        <v>23</v>
      </c>
      <c r="E16" s="411" t="s">
        <v>340</v>
      </c>
      <c r="F16" s="411"/>
      <c r="G16" s="415"/>
      <c r="H16" s="416"/>
      <c r="I16" s="417"/>
      <c r="J16" s="139" t="s">
        <v>18</v>
      </c>
      <c r="K16" s="138" t="s">
        <v>3</v>
      </c>
      <c r="L16" s="137"/>
      <c r="M16" s="136">
        <v>825</v>
      </c>
      <c r="N16" s="135"/>
    </row>
    <row r="17" spans="1:22" ht="13.8" thickBot="1">
      <c r="A17" s="414"/>
      <c r="B17" s="134" t="s">
        <v>13</v>
      </c>
      <c r="C17" s="134" t="s">
        <v>14</v>
      </c>
      <c r="D17" s="133">
        <v>40767</v>
      </c>
      <c r="E17" s="132" t="s">
        <v>4</v>
      </c>
      <c r="F17" s="131" t="s">
        <v>17</v>
      </c>
      <c r="G17" s="469"/>
      <c r="H17" s="470"/>
      <c r="I17" s="471"/>
      <c r="J17" s="130" t="s">
        <v>5</v>
      </c>
      <c r="K17" s="129"/>
      <c r="L17" s="129" t="s">
        <v>3</v>
      </c>
      <c r="M17" s="128">
        <v>120</v>
      </c>
      <c r="N17" s="121"/>
      <c r="V17" s="112"/>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121"/>
      <c r="V18" s="127"/>
    </row>
    <row r="19" spans="1:22" ht="20.399999999999999">
      <c r="A19" s="490"/>
      <c r="B19" s="10" t="s">
        <v>913</v>
      </c>
      <c r="C19" s="10" t="s">
        <v>925</v>
      </c>
      <c r="D19" s="123">
        <v>45031</v>
      </c>
      <c r="E19" s="10"/>
      <c r="F19" s="10" t="s">
        <v>924</v>
      </c>
      <c r="G19" s="477" t="s">
        <v>923</v>
      </c>
      <c r="H19" s="474"/>
      <c r="I19" s="478"/>
      <c r="J19" s="61" t="s">
        <v>6</v>
      </c>
      <c r="K19" s="61"/>
      <c r="L19" s="61" t="s">
        <v>3</v>
      </c>
      <c r="M19" s="111">
        <v>3358.74</v>
      </c>
      <c r="N19" s="121"/>
      <c r="V19" s="126"/>
    </row>
    <row r="20" spans="1:22" ht="20.399999999999999">
      <c r="A20" s="490"/>
      <c r="B20" s="44" t="s">
        <v>336</v>
      </c>
      <c r="C20" s="44" t="s">
        <v>338</v>
      </c>
      <c r="D20" s="44" t="s">
        <v>23</v>
      </c>
      <c r="E20" s="411" t="s">
        <v>340</v>
      </c>
      <c r="F20" s="411"/>
      <c r="G20" s="415"/>
      <c r="H20" s="416"/>
      <c r="I20" s="417"/>
      <c r="J20" s="15" t="s">
        <v>1</v>
      </c>
      <c r="K20" s="16"/>
      <c r="L20" s="16"/>
      <c r="M20" s="17"/>
      <c r="N20" s="121"/>
      <c r="V20" s="122"/>
    </row>
    <row r="21" spans="1:22" ht="21" thickBot="1">
      <c r="A21" s="491"/>
      <c r="B21" s="11" t="s">
        <v>913</v>
      </c>
      <c r="C21" s="11" t="s">
        <v>922</v>
      </c>
      <c r="D21" s="103">
        <v>45033</v>
      </c>
      <c r="E21" s="13" t="s">
        <v>4</v>
      </c>
      <c r="F21" s="14" t="s">
        <v>921</v>
      </c>
      <c r="G21" s="463"/>
      <c r="H21" s="464"/>
      <c r="I21" s="465"/>
      <c r="J21" s="15" t="s">
        <v>5</v>
      </c>
      <c r="K21" s="16"/>
      <c r="L21" s="16" t="s">
        <v>3</v>
      </c>
      <c r="M21" s="109">
        <v>3286.44</v>
      </c>
      <c r="N21" s="121"/>
      <c r="V21" s="122"/>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121"/>
      <c r="V22" s="122"/>
    </row>
    <row r="23" spans="1:22" ht="21" thickBot="1">
      <c r="A23" s="413"/>
      <c r="B23" s="10" t="s">
        <v>913</v>
      </c>
      <c r="C23" s="10" t="s">
        <v>920</v>
      </c>
      <c r="D23" s="123">
        <v>45059</v>
      </c>
      <c r="E23" s="10"/>
      <c r="F23" s="10" t="s">
        <v>919</v>
      </c>
      <c r="G23" s="477" t="s">
        <v>918</v>
      </c>
      <c r="H23" s="474"/>
      <c r="I23" s="478"/>
      <c r="J23" s="61" t="s">
        <v>6</v>
      </c>
      <c r="K23" s="61"/>
      <c r="L23" s="61" t="s">
        <v>3</v>
      </c>
      <c r="M23" s="111">
        <v>2094.5</v>
      </c>
      <c r="N23" s="121"/>
      <c r="V23" s="122"/>
    </row>
    <row r="24" spans="1:22" ht="21" thickBot="1">
      <c r="A24" s="413"/>
      <c r="B24" s="44" t="s">
        <v>336</v>
      </c>
      <c r="C24" s="44" t="s">
        <v>338</v>
      </c>
      <c r="D24" s="44" t="s">
        <v>23</v>
      </c>
      <c r="E24" s="411" t="s">
        <v>340</v>
      </c>
      <c r="F24" s="411"/>
      <c r="G24" s="415"/>
      <c r="H24" s="416"/>
      <c r="I24" s="417"/>
      <c r="J24" s="15" t="s">
        <v>1</v>
      </c>
      <c r="K24" s="16"/>
      <c r="L24" s="16"/>
      <c r="M24" s="17"/>
      <c r="N24" s="121"/>
      <c r="V24" s="122"/>
    </row>
    <row r="25" spans="1:22" ht="21" thickBot="1">
      <c r="A25" s="414"/>
      <c r="B25" s="11" t="s">
        <v>913</v>
      </c>
      <c r="C25" s="11" t="s">
        <v>918</v>
      </c>
      <c r="D25" s="103">
        <v>45060</v>
      </c>
      <c r="E25" s="13" t="s">
        <v>4</v>
      </c>
      <c r="F25" s="14" t="s">
        <v>917</v>
      </c>
      <c r="G25" s="469"/>
      <c r="H25" s="470"/>
      <c r="I25" s="471"/>
      <c r="J25" s="15" t="s">
        <v>5</v>
      </c>
      <c r="K25" s="16"/>
      <c r="L25" s="16" t="s">
        <v>3</v>
      </c>
      <c r="M25" s="109">
        <v>2535.4499999999998</v>
      </c>
      <c r="N25" s="121"/>
      <c r="V25" s="122"/>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121"/>
      <c r="V26" s="122"/>
    </row>
    <row r="27" spans="1:22" ht="21" thickBot="1">
      <c r="A27" s="413"/>
      <c r="B27" s="10" t="s">
        <v>913</v>
      </c>
      <c r="C27" s="10" t="s">
        <v>916</v>
      </c>
      <c r="D27" s="123">
        <v>45115</v>
      </c>
      <c r="E27" s="10"/>
      <c r="F27" s="10" t="s">
        <v>915</v>
      </c>
      <c r="G27" s="477" t="s">
        <v>914</v>
      </c>
      <c r="H27" s="474"/>
      <c r="I27" s="478"/>
      <c r="J27" s="61" t="s">
        <v>6</v>
      </c>
      <c r="K27" s="61"/>
      <c r="L27" s="61" t="s">
        <v>3</v>
      </c>
      <c r="M27" s="111">
        <v>2372.96</v>
      </c>
      <c r="N27" s="121"/>
      <c r="V27" s="122"/>
    </row>
    <row r="28" spans="1:22" ht="21" thickBot="1">
      <c r="A28" s="413"/>
      <c r="B28" s="44" t="s">
        <v>336</v>
      </c>
      <c r="C28" s="44" t="s">
        <v>338</v>
      </c>
      <c r="D28" s="44" t="s">
        <v>23</v>
      </c>
      <c r="E28" s="411" t="s">
        <v>340</v>
      </c>
      <c r="F28" s="411"/>
      <c r="G28" s="415"/>
      <c r="H28" s="416"/>
      <c r="I28" s="417"/>
      <c r="J28" s="15" t="s">
        <v>1</v>
      </c>
      <c r="K28" s="16"/>
      <c r="L28" s="16"/>
      <c r="M28" s="17"/>
      <c r="N28" s="121"/>
      <c r="V28" s="122"/>
    </row>
    <row r="29" spans="1:22" ht="13.8" thickBot="1">
      <c r="A29" s="414"/>
      <c r="B29" s="11" t="s">
        <v>913</v>
      </c>
      <c r="C29" s="11" t="s">
        <v>912</v>
      </c>
      <c r="D29" s="103">
        <v>45117</v>
      </c>
      <c r="E29" s="13" t="s">
        <v>4</v>
      </c>
      <c r="F29" s="14"/>
      <c r="G29" s="469"/>
      <c r="H29" s="470"/>
      <c r="I29" s="471"/>
      <c r="J29" s="15" t="s">
        <v>5</v>
      </c>
      <c r="K29" s="16"/>
      <c r="L29" s="16" t="s">
        <v>3</v>
      </c>
      <c r="M29" s="109">
        <v>1294.3399999999999</v>
      </c>
      <c r="N29" s="121"/>
      <c r="V29" s="122"/>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121"/>
      <c r="V30" s="122"/>
    </row>
    <row r="31" spans="1:22" ht="13.8" thickBot="1">
      <c r="A31" s="413"/>
      <c r="B31" s="10"/>
      <c r="C31" s="10"/>
      <c r="D31" s="123"/>
      <c r="E31" s="10"/>
      <c r="F31" s="10"/>
      <c r="G31" s="477"/>
      <c r="H31" s="474"/>
      <c r="I31" s="478"/>
      <c r="J31" s="61" t="s">
        <v>2</v>
      </c>
      <c r="K31" s="61"/>
      <c r="L31" s="61"/>
      <c r="M31" s="62"/>
      <c r="N31" s="121"/>
      <c r="V31" s="122"/>
    </row>
    <row r="32" spans="1:22" ht="21" thickBot="1">
      <c r="A32" s="413"/>
      <c r="B32" s="44" t="s">
        <v>336</v>
      </c>
      <c r="C32" s="44" t="s">
        <v>338</v>
      </c>
      <c r="D32" s="44" t="s">
        <v>23</v>
      </c>
      <c r="E32" s="411" t="s">
        <v>340</v>
      </c>
      <c r="F32" s="411"/>
      <c r="G32" s="415"/>
      <c r="H32" s="416"/>
      <c r="I32" s="417"/>
      <c r="J32" s="15" t="s">
        <v>1</v>
      </c>
      <c r="K32" s="16"/>
      <c r="L32" s="16"/>
      <c r="M32" s="17"/>
      <c r="N32" s="121"/>
      <c r="V32" s="122"/>
    </row>
    <row r="33" spans="1:22" ht="13.8" thickBot="1">
      <c r="A33" s="414"/>
      <c r="B33" s="11"/>
      <c r="C33" s="11"/>
      <c r="D33" s="12"/>
      <c r="E33" s="13" t="s">
        <v>4</v>
      </c>
      <c r="F33" s="14"/>
      <c r="G33" s="469"/>
      <c r="H33" s="470"/>
      <c r="I33" s="471"/>
      <c r="J33" s="15" t="s">
        <v>0</v>
      </c>
      <c r="K33" s="16"/>
      <c r="L33" s="16"/>
      <c r="M33" s="17"/>
      <c r="N33" s="121"/>
      <c r="V33" s="122"/>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121"/>
      <c r="V34" s="122"/>
    </row>
    <row r="35" spans="1:22" ht="13.8" thickBot="1">
      <c r="A35" s="413"/>
      <c r="B35" s="10"/>
      <c r="C35" s="10"/>
      <c r="D35" s="123"/>
      <c r="E35" s="10"/>
      <c r="F35" s="10"/>
      <c r="G35" s="477"/>
      <c r="H35" s="474"/>
      <c r="I35" s="478"/>
      <c r="J35" s="61" t="s">
        <v>2</v>
      </c>
      <c r="K35" s="61"/>
      <c r="L35" s="61"/>
      <c r="M35" s="62"/>
      <c r="N35" s="121"/>
      <c r="V35" s="122"/>
    </row>
    <row r="36" spans="1:22" ht="21" thickBot="1">
      <c r="A36" s="413"/>
      <c r="B36" s="44" t="s">
        <v>336</v>
      </c>
      <c r="C36" s="44" t="s">
        <v>338</v>
      </c>
      <c r="D36" s="44" t="s">
        <v>23</v>
      </c>
      <c r="E36" s="411" t="s">
        <v>340</v>
      </c>
      <c r="F36" s="411"/>
      <c r="G36" s="415"/>
      <c r="H36" s="416"/>
      <c r="I36" s="417"/>
      <c r="J36" s="15" t="s">
        <v>1</v>
      </c>
      <c r="K36" s="16"/>
      <c r="L36" s="16"/>
      <c r="M36" s="17"/>
      <c r="N36" s="121"/>
      <c r="V36" s="122"/>
    </row>
    <row r="37" spans="1:22" ht="13.8" thickBot="1">
      <c r="A37" s="414"/>
      <c r="B37" s="11"/>
      <c r="C37" s="11"/>
      <c r="D37" s="12"/>
      <c r="E37" s="13" t="s">
        <v>4</v>
      </c>
      <c r="F37" s="14"/>
      <c r="G37" s="469"/>
      <c r="H37" s="470"/>
      <c r="I37" s="471"/>
      <c r="J37" s="15" t="s">
        <v>0</v>
      </c>
      <c r="K37" s="16"/>
      <c r="L37" s="16"/>
      <c r="M37" s="17"/>
      <c r="N37" s="121"/>
      <c r="V37" s="122"/>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121"/>
      <c r="V38" s="122"/>
    </row>
    <row r="39" spans="1:22" ht="13.8" thickBot="1">
      <c r="A39" s="413"/>
      <c r="B39" s="10"/>
      <c r="C39" s="10"/>
      <c r="D39" s="123"/>
      <c r="E39" s="10"/>
      <c r="F39" s="10"/>
      <c r="G39" s="477"/>
      <c r="H39" s="474"/>
      <c r="I39" s="478"/>
      <c r="J39" s="61" t="s">
        <v>2</v>
      </c>
      <c r="K39" s="61"/>
      <c r="L39" s="61"/>
      <c r="M39" s="62"/>
      <c r="N39" s="121"/>
      <c r="V39" s="122"/>
    </row>
    <row r="40" spans="1:22" ht="21" thickBot="1">
      <c r="A40" s="413"/>
      <c r="B40" s="44" t="s">
        <v>336</v>
      </c>
      <c r="C40" s="44" t="s">
        <v>338</v>
      </c>
      <c r="D40" s="44" t="s">
        <v>23</v>
      </c>
      <c r="E40" s="411" t="s">
        <v>340</v>
      </c>
      <c r="F40" s="411"/>
      <c r="G40" s="415"/>
      <c r="H40" s="416"/>
      <c r="I40" s="417"/>
      <c r="J40" s="15" t="s">
        <v>1</v>
      </c>
      <c r="K40" s="16"/>
      <c r="L40" s="16"/>
      <c r="M40" s="17"/>
      <c r="N40" s="121"/>
      <c r="V40" s="122"/>
    </row>
    <row r="41" spans="1:22" ht="13.8" thickBot="1">
      <c r="A41" s="414"/>
      <c r="B41" s="11"/>
      <c r="C41" s="11"/>
      <c r="D41" s="12"/>
      <c r="E41" s="13" t="s">
        <v>4</v>
      </c>
      <c r="F41" s="14"/>
      <c r="G41" s="469"/>
      <c r="H41" s="470"/>
      <c r="I41" s="471"/>
      <c r="J41" s="15" t="s">
        <v>0</v>
      </c>
      <c r="K41" s="16"/>
      <c r="L41" s="16"/>
      <c r="M41" s="17"/>
      <c r="N41" s="121"/>
      <c r="V41" s="122"/>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121"/>
      <c r="V42" s="122"/>
    </row>
    <row r="43" spans="1:22" ht="13.8" thickBot="1">
      <c r="A43" s="413"/>
      <c r="B43" s="10"/>
      <c r="C43" s="10"/>
      <c r="D43" s="123"/>
      <c r="E43" s="10"/>
      <c r="F43" s="10"/>
      <c r="G43" s="477"/>
      <c r="H43" s="474"/>
      <c r="I43" s="478"/>
      <c r="J43" s="61" t="s">
        <v>2</v>
      </c>
      <c r="K43" s="61"/>
      <c r="L43" s="61"/>
      <c r="M43" s="62"/>
      <c r="N43" s="121"/>
      <c r="V43" s="122"/>
    </row>
    <row r="44" spans="1:22" ht="21" thickBot="1">
      <c r="A44" s="413"/>
      <c r="B44" s="44" t="s">
        <v>336</v>
      </c>
      <c r="C44" s="44" t="s">
        <v>338</v>
      </c>
      <c r="D44" s="44" t="s">
        <v>23</v>
      </c>
      <c r="E44" s="411" t="s">
        <v>340</v>
      </c>
      <c r="F44" s="411"/>
      <c r="G44" s="415"/>
      <c r="H44" s="416"/>
      <c r="I44" s="417"/>
      <c r="J44" s="15" t="s">
        <v>1</v>
      </c>
      <c r="K44" s="16"/>
      <c r="L44" s="16"/>
      <c r="M44" s="17"/>
      <c r="N44" s="121"/>
      <c r="V44" s="122"/>
    </row>
    <row r="45" spans="1:22" ht="13.8" thickBot="1">
      <c r="A45" s="414"/>
      <c r="B45" s="11"/>
      <c r="C45" s="11"/>
      <c r="D45" s="12"/>
      <c r="E45" s="13" t="s">
        <v>4</v>
      </c>
      <c r="F45" s="14"/>
      <c r="G45" s="469"/>
      <c r="H45" s="470"/>
      <c r="I45" s="471"/>
      <c r="J45" s="15" t="s">
        <v>0</v>
      </c>
      <c r="K45" s="16"/>
      <c r="L45" s="16"/>
      <c r="M45" s="17"/>
      <c r="N45" s="121"/>
      <c r="V45" s="122"/>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121"/>
      <c r="V46" s="122"/>
    </row>
    <row r="47" spans="1:22" ht="13.8" thickBot="1">
      <c r="A47" s="413"/>
      <c r="B47" s="10"/>
      <c r="C47" s="10"/>
      <c r="D47" s="123"/>
      <c r="E47" s="10"/>
      <c r="F47" s="10"/>
      <c r="G47" s="477"/>
      <c r="H47" s="474"/>
      <c r="I47" s="478"/>
      <c r="J47" s="61" t="s">
        <v>2</v>
      </c>
      <c r="K47" s="61"/>
      <c r="L47" s="61"/>
      <c r="M47" s="62"/>
      <c r="N47" s="121"/>
      <c r="V47" s="122"/>
    </row>
    <row r="48" spans="1:22" ht="21" thickBot="1">
      <c r="A48" s="413"/>
      <c r="B48" s="44" t="s">
        <v>336</v>
      </c>
      <c r="C48" s="44" t="s">
        <v>338</v>
      </c>
      <c r="D48" s="44" t="s">
        <v>23</v>
      </c>
      <c r="E48" s="411" t="s">
        <v>340</v>
      </c>
      <c r="F48" s="411"/>
      <c r="G48" s="415"/>
      <c r="H48" s="416"/>
      <c r="I48" s="417"/>
      <c r="J48" s="15" t="s">
        <v>1</v>
      </c>
      <c r="K48" s="16"/>
      <c r="L48" s="16"/>
      <c r="M48" s="17"/>
      <c r="N48" s="121"/>
      <c r="V48" s="122"/>
    </row>
    <row r="49" spans="1:22" ht="13.8" thickBot="1">
      <c r="A49" s="414"/>
      <c r="B49" s="11"/>
      <c r="C49" s="11"/>
      <c r="D49" s="12"/>
      <c r="E49" s="13" t="s">
        <v>4</v>
      </c>
      <c r="F49" s="14"/>
      <c r="G49" s="469"/>
      <c r="H49" s="470"/>
      <c r="I49" s="471"/>
      <c r="J49" s="15" t="s">
        <v>0</v>
      </c>
      <c r="K49" s="16"/>
      <c r="L49" s="16"/>
      <c r="M49" s="17"/>
      <c r="N49" s="121"/>
      <c r="V49" s="122"/>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121"/>
      <c r="V50" s="122"/>
    </row>
    <row r="51" spans="1:22" ht="13.8" thickBot="1">
      <c r="A51" s="413"/>
      <c r="B51" s="10"/>
      <c r="C51" s="10"/>
      <c r="D51" s="123"/>
      <c r="E51" s="10"/>
      <c r="F51" s="10"/>
      <c r="G51" s="477"/>
      <c r="H51" s="474"/>
      <c r="I51" s="478"/>
      <c r="J51" s="61" t="s">
        <v>2</v>
      </c>
      <c r="K51" s="61"/>
      <c r="L51" s="61"/>
      <c r="M51" s="62"/>
      <c r="N51" s="121"/>
      <c r="V51" s="122"/>
    </row>
    <row r="52" spans="1:22" ht="21" thickBot="1">
      <c r="A52" s="413"/>
      <c r="B52" s="44" t="s">
        <v>336</v>
      </c>
      <c r="C52" s="44" t="s">
        <v>338</v>
      </c>
      <c r="D52" s="44" t="s">
        <v>23</v>
      </c>
      <c r="E52" s="411" t="s">
        <v>340</v>
      </c>
      <c r="F52" s="411"/>
      <c r="G52" s="415"/>
      <c r="H52" s="416"/>
      <c r="I52" s="417"/>
      <c r="J52" s="15" t="s">
        <v>1</v>
      </c>
      <c r="K52" s="16"/>
      <c r="L52" s="16"/>
      <c r="M52" s="17"/>
      <c r="N52" s="121"/>
      <c r="V52" s="122"/>
    </row>
    <row r="53" spans="1:22" ht="13.8" thickBot="1">
      <c r="A53" s="414"/>
      <c r="B53" s="11"/>
      <c r="C53" s="11"/>
      <c r="D53" s="12"/>
      <c r="E53" s="13" t="s">
        <v>4</v>
      </c>
      <c r="F53" s="14"/>
      <c r="G53" s="469"/>
      <c r="H53" s="470"/>
      <c r="I53" s="471"/>
      <c r="J53" s="15" t="s">
        <v>0</v>
      </c>
      <c r="K53" s="16"/>
      <c r="L53" s="16"/>
      <c r="M53" s="17"/>
      <c r="N53" s="121"/>
      <c r="V53" s="122"/>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121"/>
      <c r="V54" s="122"/>
    </row>
    <row r="55" spans="1:22" ht="13.8" thickBot="1">
      <c r="A55" s="413"/>
      <c r="B55" s="10"/>
      <c r="C55" s="10"/>
      <c r="D55" s="123"/>
      <c r="E55" s="10"/>
      <c r="F55" s="10"/>
      <c r="G55" s="477"/>
      <c r="H55" s="474"/>
      <c r="I55" s="478"/>
      <c r="J55" s="61" t="s">
        <v>2</v>
      </c>
      <c r="K55" s="61"/>
      <c r="L55" s="61"/>
      <c r="M55" s="62"/>
      <c r="N55" s="121"/>
      <c r="P55" s="124"/>
      <c r="V55" s="122"/>
    </row>
    <row r="56" spans="1:22" ht="21" thickBot="1">
      <c r="A56" s="413"/>
      <c r="B56" s="44" t="s">
        <v>336</v>
      </c>
      <c r="C56" s="44" t="s">
        <v>338</v>
      </c>
      <c r="D56" s="44" t="s">
        <v>23</v>
      </c>
      <c r="E56" s="411" t="s">
        <v>340</v>
      </c>
      <c r="F56" s="411"/>
      <c r="G56" s="415"/>
      <c r="H56" s="416"/>
      <c r="I56" s="417"/>
      <c r="J56" s="15" t="s">
        <v>1</v>
      </c>
      <c r="K56" s="16"/>
      <c r="L56" s="16"/>
      <c r="M56" s="17"/>
      <c r="N56" s="121"/>
      <c r="V56" s="122"/>
    </row>
    <row r="57" spans="1:22" s="124" customFormat="1" ht="13.8" thickBot="1">
      <c r="A57" s="414"/>
      <c r="B57" s="11"/>
      <c r="C57" s="11"/>
      <c r="D57" s="12"/>
      <c r="E57" s="13" t="s">
        <v>4</v>
      </c>
      <c r="F57" s="14"/>
      <c r="G57" s="469"/>
      <c r="H57" s="470"/>
      <c r="I57" s="471"/>
      <c r="J57" s="15" t="s">
        <v>0</v>
      </c>
      <c r="K57" s="16"/>
      <c r="L57" s="16"/>
      <c r="M57" s="17"/>
      <c r="N57" s="125"/>
      <c r="P57" s="112"/>
      <c r="Q57" s="112"/>
      <c r="V57" s="122"/>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121"/>
      <c r="V58" s="122"/>
    </row>
    <row r="59" spans="1:22" ht="13.8" thickBot="1">
      <c r="A59" s="413"/>
      <c r="B59" s="10"/>
      <c r="C59" s="10"/>
      <c r="D59" s="123"/>
      <c r="E59" s="10"/>
      <c r="F59" s="10"/>
      <c r="G59" s="477"/>
      <c r="H59" s="474"/>
      <c r="I59" s="478"/>
      <c r="J59" s="61" t="s">
        <v>2</v>
      </c>
      <c r="K59" s="61"/>
      <c r="L59" s="61"/>
      <c r="M59" s="62"/>
      <c r="N59" s="121"/>
      <c r="V59" s="122"/>
    </row>
    <row r="60" spans="1:22" ht="21" thickBot="1">
      <c r="A60" s="413"/>
      <c r="B60" s="44" t="s">
        <v>336</v>
      </c>
      <c r="C60" s="44" t="s">
        <v>338</v>
      </c>
      <c r="D60" s="44" t="s">
        <v>23</v>
      </c>
      <c r="E60" s="411" t="s">
        <v>340</v>
      </c>
      <c r="F60" s="411"/>
      <c r="G60" s="415"/>
      <c r="H60" s="416"/>
      <c r="I60" s="417"/>
      <c r="J60" s="15" t="s">
        <v>1</v>
      </c>
      <c r="K60" s="16"/>
      <c r="L60" s="16"/>
      <c r="M60" s="17"/>
      <c r="N60" s="121"/>
      <c r="V60" s="122"/>
    </row>
    <row r="61" spans="1:22" ht="13.8" thickBot="1">
      <c r="A61" s="414"/>
      <c r="B61" s="11"/>
      <c r="C61" s="11"/>
      <c r="D61" s="12"/>
      <c r="E61" s="13" t="s">
        <v>4</v>
      </c>
      <c r="F61" s="14"/>
      <c r="G61" s="469"/>
      <c r="H61" s="470"/>
      <c r="I61" s="471"/>
      <c r="J61" s="15" t="s">
        <v>0</v>
      </c>
      <c r="K61" s="16"/>
      <c r="L61" s="16"/>
      <c r="M61" s="17"/>
      <c r="N61" s="121"/>
      <c r="V61" s="122"/>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121"/>
      <c r="V62" s="122"/>
    </row>
    <row r="63" spans="1:22" ht="13.8" thickBot="1">
      <c r="A63" s="413"/>
      <c r="B63" s="10"/>
      <c r="C63" s="10"/>
      <c r="D63" s="123"/>
      <c r="E63" s="10"/>
      <c r="F63" s="10"/>
      <c r="G63" s="477"/>
      <c r="H63" s="474"/>
      <c r="I63" s="478"/>
      <c r="J63" s="61" t="s">
        <v>2</v>
      </c>
      <c r="K63" s="61"/>
      <c r="L63" s="61"/>
      <c r="M63" s="62"/>
      <c r="N63" s="121"/>
      <c r="V63" s="122"/>
    </row>
    <row r="64" spans="1:22" ht="21" thickBot="1">
      <c r="A64" s="413"/>
      <c r="B64" s="44" t="s">
        <v>336</v>
      </c>
      <c r="C64" s="44" t="s">
        <v>338</v>
      </c>
      <c r="D64" s="44" t="s">
        <v>23</v>
      </c>
      <c r="E64" s="411" t="s">
        <v>340</v>
      </c>
      <c r="F64" s="411"/>
      <c r="G64" s="415"/>
      <c r="H64" s="416"/>
      <c r="I64" s="417"/>
      <c r="J64" s="15" t="s">
        <v>1</v>
      </c>
      <c r="K64" s="16"/>
      <c r="L64" s="16"/>
      <c r="M64" s="17"/>
      <c r="N64" s="121"/>
      <c r="V64" s="122"/>
    </row>
    <row r="65" spans="1:22" ht="13.8" thickBot="1">
      <c r="A65" s="414"/>
      <c r="B65" s="11"/>
      <c r="C65" s="11"/>
      <c r="D65" s="12"/>
      <c r="E65" s="13" t="s">
        <v>4</v>
      </c>
      <c r="F65" s="14"/>
      <c r="G65" s="469"/>
      <c r="H65" s="470"/>
      <c r="I65" s="471"/>
      <c r="J65" s="15" t="s">
        <v>0</v>
      </c>
      <c r="K65" s="16"/>
      <c r="L65" s="16"/>
      <c r="M65" s="17"/>
      <c r="N65" s="121"/>
      <c r="V65" s="122"/>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121"/>
      <c r="V66" s="122"/>
    </row>
    <row r="67" spans="1:22" ht="13.8" thickBot="1">
      <c r="A67" s="413"/>
      <c r="B67" s="10"/>
      <c r="C67" s="10"/>
      <c r="D67" s="123"/>
      <c r="E67" s="10"/>
      <c r="F67" s="10"/>
      <c r="G67" s="477"/>
      <c r="H67" s="474"/>
      <c r="I67" s="478"/>
      <c r="J67" s="61" t="s">
        <v>2</v>
      </c>
      <c r="K67" s="61"/>
      <c r="L67" s="61"/>
      <c r="M67" s="62"/>
      <c r="N67" s="121"/>
      <c r="V67" s="122"/>
    </row>
    <row r="68" spans="1:22" ht="21" thickBot="1">
      <c r="A68" s="413"/>
      <c r="B68" s="44" t="s">
        <v>336</v>
      </c>
      <c r="C68" s="44" t="s">
        <v>338</v>
      </c>
      <c r="D68" s="44" t="s">
        <v>23</v>
      </c>
      <c r="E68" s="411" t="s">
        <v>340</v>
      </c>
      <c r="F68" s="411"/>
      <c r="G68" s="415"/>
      <c r="H68" s="416"/>
      <c r="I68" s="417"/>
      <c r="J68" s="15" t="s">
        <v>1</v>
      </c>
      <c r="K68" s="16"/>
      <c r="L68" s="16"/>
      <c r="M68" s="17"/>
      <c r="N68" s="121"/>
      <c r="V68" s="122"/>
    </row>
    <row r="69" spans="1:22" ht="13.8" thickBot="1">
      <c r="A69" s="414"/>
      <c r="B69" s="11"/>
      <c r="C69" s="11"/>
      <c r="D69" s="12"/>
      <c r="E69" s="13" t="s">
        <v>4</v>
      </c>
      <c r="F69" s="14"/>
      <c r="G69" s="469"/>
      <c r="H69" s="470"/>
      <c r="I69" s="471"/>
      <c r="J69" s="15" t="s">
        <v>0</v>
      </c>
      <c r="K69" s="16"/>
      <c r="L69" s="16"/>
      <c r="M69" s="17"/>
      <c r="N69" s="121"/>
      <c r="V69" s="122"/>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121"/>
      <c r="V70" s="122"/>
    </row>
    <row r="71" spans="1:22" ht="13.8" thickBot="1">
      <c r="A71" s="413"/>
      <c r="B71" s="10"/>
      <c r="C71" s="10"/>
      <c r="D71" s="123"/>
      <c r="E71" s="10"/>
      <c r="F71" s="10"/>
      <c r="G71" s="477"/>
      <c r="H71" s="474"/>
      <c r="I71" s="478"/>
      <c r="J71" s="61" t="s">
        <v>2</v>
      </c>
      <c r="K71" s="61"/>
      <c r="L71" s="61"/>
      <c r="M71" s="62"/>
      <c r="N71" s="121"/>
      <c r="V71" s="122"/>
    </row>
    <row r="72" spans="1:22" ht="21" thickBot="1">
      <c r="A72" s="413"/>
      <c r="B72" s="44" t="s">
        <v>336</v>
      </c>
      <c r="C72" s="44" t="s">
        <v>338</v>
      </c>
      <c r="D72" s="44" t="s">
        <v>23</v>
      </c>
      <c r="E72" s="411" t="s">
        <v>340</v>
      </c>
      <c r="F72" s="411"/>
      <c r="G72" s="415"/>
      <c r="H72" s="416"/>
      <c r="I72" s="417"/>
      <c r="J72" s="15" t="s">
        <v>1</v>
      </c>
      <c r="K72" s="16"/>
      <c r="L72" s="16"/>
      <c r="M72" s="17"/>
      <c r="N72" s="121"/>
      <c r="V72" s="122"/>
    </row>
    <row r="73" spans="1:22" ht="13.8" thickBot="1">
      <c r="A73" s="414"/>
      <c r="B73" s="11"/>
      <c r="C73" s="11"/>
      <c r="D73" s="12"/>
      <c r="E73" s="13" t="s">
        <v>4</v>
      </c>
      <c r="F73" s="14"/>
      <c r="G73" s="469"/>
      <c r="H73" s="470"/>
      <c r="I73" s="471"/>
      <c r="J73" s="15" t="s">
        <v>0</v>
      </c>
      <c r="K73" s="16"/>
      <c r="L73" s="16"/>
      <c r="M73" s="17"/>
      <c r="N73" s="121"/>
      <c r="V73" s="122"/>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121"/>
      <c r="V74" s="122"/>
    </row>
    <row r="75" spans="1:22" ht="13.8" thickBot="1">
      <c r="A75" s="413"/>
      <c r="B75" s="10"/>
      <c r="C75" s="10"/>
      <c r="D75" s="123"/>
      <c r="E75" s="10"/>
      <c r="F75" s="10"/>
      <c r="G75" s="477"/>
      <c r="H75" s="474"/>
      <c r="I75" s="478"/>
      <c r="J75" s="61" t="s">
        <v>2</v>
      </c>
      <c r="K75" s="61"/>
      <c r="L75" s="61"/>
      <c r="M75" s="62"/>
      <c r="N75" s="121"/>
      <c r="V75" s="122"/>
    </row>
    <row r="76" spans="1:22" ht="21" thickBot="1">
      <c r="A76" s="413"/>
      <c r="B76" s="44" t="s">
        <v>336</v>
      </c>
      <c r="C76" s="44" t="s">
        <v>338</v>
      </c>
      <c r="D76" s="44" t="s">
        <v>23</v>
      </c>
      <c r="E76" s="411" t="s">
        <v>340</v>
      </c>
      <c r="F76" s="411"/>
      <c r="G76" s="415"/>
      <c r="H76" s="416"/>
      <c r="I76" s="417"/>
      <c r="J76" s="15" t="s">
        <v>1</v>
      </c>
      <c r="K76" s="16"/>
      <c r="L76" s="16"/>
      <c r="M76" s="17"/>
      <c r="N76" s="121"/>
      <c r="V76" s="122"/>
    </row>
    <row r="77" spans="1:22" ht="13.8" thickBot="1">
      <c r="A77" s="414"/>
      <c r="B77" s="11"/>
      <c r="C77" s="11"/>
      <c r="D77" s="12"/>
      <c r="E77" s="13" t="s">
        <v>4</v>
      </c>
      <c r="F77" s="14"/>
      <c r="G77" s="469"/>
      <c r="H77" s="470"/>
      <c r="I77" s="471"/>
      <c r="J77" s="15" t="s">
        <v>0</v>
      </c>
      <c r="K77" s="16"/>
      <c r="L77" s="16"/>
      <c r="M77" s="17"/>
      <c r="N77" s="121"/>
      <c r="V77" s="122"/>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121"/>
      <c r="V78" s="122"/>
    </row>
    <row r="79" spans="1:22" ht="13.8" thickBot="1">
      <c r="A79" s="413"/>
      <c r="B79" s="10"/>
      <c r="C79" s="10"/>
      <c r="D79" s="123"/>
      <c r="E79" s="10"/>
      <c r="F79" s="10"/>
      <c r="G79" s="477"/>
      <c r="H79" s="474"/>
      <c r="I79" s="478"/>
      <c r="J79" s="61" t="s">
        <v>2</v>
      </c>
      <c r="K79" s="61"/>
      <c r="L79" s="61"/>
      <c r="M79" s="62"/>
      <c r="N79" s="121"/>
      <c r="V79" s="122"/>
    </row>
    <row r="80" spans="1:22" ht="21" thickBot="1">
      <c r="A80" s="413"/>
      <c r="B80" s="44" t="s">
        <v>336</v>
      </c>
      <c r="C80" s="44" t="s">
        <v>338</v>
      </c>
      <c r="D80" s="44" t="s">
        <v>23</v>
      </c>
      <c r="E80" s="411" t="s">
        <v>340</v>
      </c>
      <c r="F80" s="411"/>
      <c r="G80" s="415"/>
      <c r="H80" s="416"/>
      <c r="I80" s="417"/>
      <c r="J80" s="15" t="s">
        <v>1</v>
      </c>
      <c r="K80" s="16"/>
      <c r="L80" s="16"/>
      <c r="M80" s="17"/>
      <c r="N80" s="121"/>
      <c r="V80" s="122"/>
    </row>
    <row r="81" spans="1:22" ht="13.8" thickBot="1">
      <c r="A81" s="414"/>
      <c r="B81" s="11"/>
      <c r="C81" s="11"/>
      <c r="D81" s="12"/>
      <c r="E81" s="13" t="s">
        <v>4</v>
      </c>
      <c r="F81" s="14"/>
      <c r="G81" s="469"/>
      <c r="H81" s="470"/>
      <c r="I81" s="471"/>
      <c r="J81" s="15" t="s">
        <v>0</v>
      </c>
      <c r="K81" s="16"/>
      <c r="L81" s="16"/>
      <c r="M81" s="17"/>
      <c r="N81" s="121"/>
      <c r="V81" s="122"/>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121"/>
      <c r="V82" s="122"/>
    </row>
    <row r="83" spans="1:22" ht="13.8" thickBot="1">
      <c r="A83" s="413"/>
      <c r="B83" s="10"/>
      <c r="C83" s="10"/>
      <c r="D83" s="123"/>
      <c r="E83" s="10"/>
      <c r="F83" s="10"/>
      <c r="G83" s="477"/>
      <c r="H83" s="474"/>
      <c r="I83" s="478"/>
      <c r="J83" s="61" t="s">
        <v>2</v>
      </c>
      <c r="K83" s="61"/>
      <c r="L83" s="61"/>
      <c r="M83" s="62"/>
      <c r="N83" s="121"/>
      <c r="V83" s="122"/>
    </row>
    <row r="84" spans="1:22" ht="21" thickBot="1">
      <c r="A84" s="413"/>
      <c r="B84" s="44" t="s">
        <v>336</v>
      </c>
      <c r="C84" s="44" t="s">
        <v>338</v>
      </c>
      <c r="D84" s="44" t="s">
        <v>23</v>
      </c>
      <c r="E84" s="411" t="s">
        <v>340</v>
      </c>
      <c r="F84" s="411"/>
      <c r="G84" s="415"/>
      <c r="H84" s="416"/>
      <c r="I84" s="417"/>
      <c r="J84" s="15" t="s">
        <v>1</v>
      </c>
      <c r="K84" s="16"/>
      <c r="L84" s="16"/>
      <c r="M84" s="17"/>
      <c r="N84" s="121"/>
      <c r="V84" s="122"/>
    </row>
    <row r="85" spans="1:22" ht="13.8" thickBot="1">
      <c r="A85" s="414"/>
      <c r="B85" s="11"/>
      <c r="C85" s="11"/>
      <c r="D85" s="12"/>
      <c r="E85" s="13" t="s">
        <v>4</v>
      </c>
      <c r="F85" s="14"/>
      <c r="G85" s="469"/>
      <c r="H85" s="470"/>
      <c r="I85" s="471"/>
      <c r="J85" s="15" t="s">
        <v>0</v>
      </c>
      <c r="K85" s="16"/>
      <c r="L85" s="16"/>
      <c r="M85" s="17"/>
      <c r="N85" s="121"/>
      <c r="V85" s="122"/>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121"/>
      <c r="V86" s="122"/>
    </row>
    <row r="87" spans="1:22" ht="13.8" thickBot="1">
      <c r="A87" s="413"/>
      <c r="B87" s="10"/>
      <c r="C87" s="10"/>
      <c r="D87" s="123"/>
      <c r="E87" s="10"/>
      <c r="F87" s="10"/>
      <c r="G87" s="477"/>
      <c r="H87" s="474"/>
      <c r="I87" s="478"/>
      <c r="J87" s="61" t="s">
        <v>2</v>
      </c>
      <c r="K87" s="61"/>
      <c r="L87" s="61"/>
      <c r="M87" s="62"/>
      <c r="N87" s="121"/>
      <c r="V87" s="122"/>
    </row>
    <row r="88" spans="1:22" ht="21" thickBot="1">
      <c r="A88" s="413"/>
      <c r="B88" s="44" t="s">
        <v>336</v>
      </c>
      <c r="C88" s="44" t="s">
        <v>338</v>
      </c>
      <c r="D88" s="44" t="s">
        <v>23</v>
      </c>
      <c r="E88" s="411" t="s">
        <v>340</v>
      </c>
      <c r="F88" s="411"/>
      <c r="G88" s="415"/>
      <c r="H88" s="416"/>
      <c r="I88" s="417"/>
      <c r="J88" s="15" t="s">
        <v>1</v>
      </c>
      <c r="K88" s="16"/>
      <c r="L88" s="16"/>
      <c r="M88" s="17"/>
      <c r="N88" s="121"/>
      <c r="V88" s="122"/>
    </row>
    <row r="89" spans="1:22" ht="13.8" thickBot="1">
      <c r="A89" s="414"/>
      <c r="B89" s="11"/>
      <c r="C89" s="11"/>
      <c r="D89" s="12"/>
      <c r="E89" s="13" t="s">
        <v>4</v>
      </c>
      <c r="F89" s="14"/>
      <c r="G89" s="469"/>
      <c r="H89" s="470"/>
      <c r="I89" s="471"/>
      <c r="J89" s="15" t="s">
        <v>0</v>
      </c>
      <c r="K89" s="16"/>
      <c r="L89" s="16"/>
      <c r="M89" s="17"/>
      <c r="N89" s="121"/>
      <c r="V89" s="122"/>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121"/>
      <c r="V90" s="122"/>
    </row>
    <row r="91" spans="1:22" ht="13.8" thickBot="1">
      <c r="A91" s="413"/>
      <c r="B91" s="10"/>
      <c r="C91" s="10"/>
      <c r="D91" s="123"/>
      <c r="E91" s="10"/>
      <c r="F91" s="10"/>
      <c r="G91" s="477"/>
      <c r="H91" s="474"/>
      <c r="I91" s="478"/>
      <c r="J91" s="61" t="s">
        <v>2</v>
      </c>
      <c r="K91" s="61"/>
      <c r="L91" s="61"/>
      <c r="M91" s="62"/>
      <c r="N91" s="121"/>
      <c r="V91" s="122"/>
    </row>
    <row r="92" spans="1:22" ht="21" thickBot="1">
      <c r="A92" s="413"/>
      <c r="B92" s="44" t="s">
        <v>336</v>
      </c>
      <c r="C92" s="44" t="s">
        <v>338</v>
      </c>
      <c r="D92" s="44" t="s">
        <v>23</v>
      </c>
      <c r="E92" s="411" t="s">
        <v>340</v>
      </c>
      <c r="F92" s="411"/>
      <c r="G92" s="415"/>
      <c r="H92" s="416"/>
      <c r="I92" s="417"/>
      <c r="J92" s="15" t="s">
        <v>1</v>
      </c>
      <c r="K92" s="16"/>
      <c r="L92" s="16"/>
      <c r="M92" s="17"/>
      <c r="N92" s="121"/>
      <c r="V92" s="122"/>
    </row>
    <row r="93" spans="1:22" ht="13.8" thickBot="1">
      <c r="A93" s="414"/>
      <c r="B93" s="11"/>
      <c r="C93" s="11"/>
      <c r="D93" s="12"/>
      <c r="E93" s="13" t="s">
        <v>4</v>
      </c>
      <c r="F93" s="14"/>
      <c r="G93" s="469"/>
      <c r="H93" s="470"/>
      <c r="I93" s="471"/>
      <c r="J93" s="15" t="s">
        <v>0</v>
      </c>
      <c r="K93" s="16"/>
      <c r="L93" s="16"/>
      <c r="M93" s="17"/>
      <c r="N93" s="121"/>
      <c r="V93" s="122"/>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121"/>
      <c r="V94" s="122"/>
    </row>
    <row r="95" spans="1:22" ht="13.8" thickBot="1">
      <c r="A95" s="413"/>
      <c r="B95" s="10"/>
      <c r="C95" s="10"/>
      <c r="D95" s="123"/>
      <c r="E95" s="10"/>
      <c r="F95" s="10"/>
      <c r="G95" s="477"/>
      <c r="H95" s="474"/>
      <c r="I95" s="478"/>
      <c r="J95" s="61" t="s">
        <v>2</v>
      </c>
      <c r="K95" s="61"/>
      <c r="L95" s="61"/>
      <c r="M95" s="62"/>
      <c r="N95" s="121"/>
      <c r="V95" s="122"/>
    </row>
    <row r="96" spans="1:22" ht="21" thickBot="1">
      <c r="A96" s="413"/>
      <c r="B96" s="44" t="s">
        <v>336</v>
      </c>
      <c r="C96" s="44" t="s">
        <v>338</v>
      </c>
      <c r="D96" s="44" t="s">
        <v>23</v>
      </c>
      <c r="E96" s="411" t="s">
        <v>340</v>
      </c>
      <c r="F96" s="411"/>
      <c r="G96" s="415"/>
      <c r="H96" s="416"/>
      <c r="I96" s="417"/>
      <c r="J96" s="15" t="s">
        <v>1</v>
      </c>
      <c r="K96" s="16"/>
      <c r="L96" s="16"/>
      <c r="M96" s="17"/>
      <c r="N96" s="121"/>
      <c r="V96" s="122"/>
    </row>
    <row r="97" spans="1:22" ht="13.8" thickBot="1">
      <c r="A97" s="414"/>
      <c r="B97" s="11"/>
      <c r="C97" s="11"/>
      <c r="D97" s="12"/>
      <c r="E97" s="13" t="s">
        <v>4</v>
      </c>
      <c r="F97" s="14"/>
      <c r="G97" s="469"/>
      <c r="H97" s="470"/>
      <c r="I97" s="471"/>
      <c r="J97" s="15" t="s">
        <v>0</v>
      </c>
      <c r="K97" s="16"/>
      <c r="L97" s="16"/>
      <c r="M97" s="17"/>
      <c r="N97" s="121"/>
      <c r="V97" s="122"/>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121"/>
      <c r="V98" s="122"/>
    </row>
    <row r="99" spans="1:22" ht="13.8" thickBot="1">
      <c r="A99" s="413"/>
      <c r="B99" s="10"/>
      <c r="C99" s="10"/>
      <c r="D99" s="123"/>
      <c r="E99" s="10"/>
      <c r="F99" s="10"/>
      <c r="G99" s="477"/>
      <c r="H99" s="474"/>
      <c r="I99" s="478"/>
      <c r="J99" s="61" t="s">
        <v>2</v>
      </c>
      <c r="K99" s="61"/>
      <c r="L99" s="61"/>
      <c r="M99" s="62"/>
      <c r="N99" s="121"/>
      <c r="V99" s="122"/>
    </row>
    <row r="100" spans="1:22" ht="21" thickBot="1">
      <c r="A100" s="413"/>
      <c r="B100" s="44" t="s">
        <v>336</v>
      </c>
      <c r="C100" s="44" t="s">
        <v>338</v>
      </c>
      <c r="D100" s="44" t="s">
        <v>23</v>
      </c>
      <c r="E100" s="411" t="s">
        <v>340</v>
      </c>
      <c r="F100" s="411"/>
      <c r="G100" s="415"/>
      <c r="H100" s="416"/>
      <c r="I100" s="417"/>
      <c r="J100" s="15" t="s">
        <v>1</v>
      </c>
      <c r="K100" s="16"/>
      <c r="L100" s="16"/>
      <c r="M100" s="17"/>
      <c r="N100" s="121"/>
      <c r="V100" s="122"/>
    </row>
    <row r="101" spans="1:22" ht="13.8" thickBot="1">
      <c r="A101" s="414"/>
      <c r="B101" s="11"/>
      <c r="C101" s="11"/>
      <c r="D101" s="12"/>
      <c r="E101" s="13" t="s">
        <v>4</v>
      </c>
      <c r="F101" s="14"/>
      <c r="G101" s="469"/>
      <c r="H101" s="470"/>
      <c r="I101" s="471"/>
      <c r="J101" s="15" t="s">
        <v>0</v>
      </c>
      <c r="K101" s="16"/>
      <c r="L101" s="16"/>
      <c r="M101" s="17"/>
      <c r="N101" s="121"/>
      <c r="V101" s="122"/>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121"/>
      <c r="V102" s="122"/>
    </row>
    <row r="103" spans="1:22" ht="13.8" thickBot="1">
      <c r="A103" s="413"/>
      <c r="B103" s="10"/>
      <c r="C103" s="10"/>
      <c r="D103" s="123"/>
      <c r="E103" s="10"/>
      <c r="F103" s="10"/>
      <c r="G103" s="477"/>
      <c r="H103" s="474"/>
      <c r="I103" s="478"/>
      <c r="J103" s="61" t="s">
        <v>2</v>
      </c>
      <c r="K103" s="61"/>
      <c r="L103" s="61"/>
      <c r="M103" s="62"/>
      <c r="N103" s="121"/>
      <c r="V103" s="122"/>
    </row>
    <row r="104" spans="1:22" ht="21" thickBot="1">
      <c r="A104" s="413"/>
      <c r="B104" s="44" t="s">
        <v>336</v>
      </c>
      <c r="C104" s="44" t="s">
        <v>338</v>
      </c>
      <c r="D104" s="44" t="s">
        <v>23</v>
      </c>
      <c r="E104" s="411" t="s">
        <v>340</v>
      </c>
      <c r="F104" s="411"/>
      <c r="G104" s="415"/>
      <c r="H104" s="416"/>
      <c r="I104" s="417"/>
      <c r="J104" s="15" t="s">
        <v>1</v>
      </c>
      <c r="K104" s="16"/>
      <c r="L104" s="16"/>
      <c r="M104" s="17"/>
      <c r="N104" s="121"/>
      <c r="V104" s="122"/>
    </row>
    <row r="105" spans="1:22" ht="13.8" thickBot="1">
      <c r="A105" s="414"/>
      <c r="B105" s="11"/>
      <c r="C105" s="11"/>
      <c r="D105" s="12"/>
      <c r="E105" s="13" t="s">
        <v>4</v>
      </c>
      <c r="F105" s="14"/>
      <c r="G105" s="469"/>
      <c r="H105" s="470"/>
      <c r="I105" s="471"/>
      <c r="J105" s="15" t="s">
        <v>0</v>
      </c>
      <c r="K105" s="16"/>
      <c r="L105" s="16"/>
      <c r="M105" s="17"/>
      <c r="N105" s="121"/>
      <c r="V105" s="122"/>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121"/>
      <c r="V106" s="122"/>
    </row>
    <row r="107" spans="1:22" ht="13.8" thickBot="1">
      <c r="A107" s="413"/>
      <c r="B107" s="10"/>
      <c r="C107" s="10"/>
      <c r="D107" s="123"/>
      <c r="E107" s="10"/>
      <c r="F107" s="10"/>
      <c r="G107" s="477"/>
      <c r="H107" s="474"/>
      <c r="I107" s="478"/>
      <c r="J107" s="61" t="s">
        <v>2</v>
      </c>
      <c r="K107" s="61"/>
      <c r="L107" s="61"/>
      <c r="M107" s="62"/>
      <c r="N107" s="121"/>
      <c r="V107" s="122"/>
    </row>
    <row r="108" spans="1:22" ht="21" thickBot="1">
      <c r="A108" s="413"/>
      <c r="B108" s="44" t="s">
        <v>336</v>
      </c>
      <c r="C108" s="44" t="s">
        <v>338</v>
      </c>
      <c r="D108" s="44" t="s">
        <v>23</v>
      </c>
      <c r="E108" s="411" t="s">
        <v>340</v>
      </c>
      <c r="F108" s="411"/>
      <c r="G108" s="415"/>
      <c r="H108" s="416"/>
      <c r="I108" s="417"/>
      <c r="J108" s="15" t="s">
        <v>1</v>
      </c>
      <c r="K108" s="16"/>
      <c r="L108" s="16"/>
      <c r="M108" s="17"/>
      <c r="N108" s="121"/>
      <c r="V108" s="122"/>
    </row>
    <row r="109" spans="1:22" ht="13.8" thickBot="1">
      <c r="A109" s="414"/>
      <c r="B109" s="11"/>
      <c r="C109" s="11"/>
      <c r="D109" s="12"/>
      <c r="E109" s="13" t="s">
        <v>4</v>
      </c>
      <c r="F109" s="14"/>
      <c r="G109" s="469"/>
      <c r="H109" s="470"/>
      <c r="I109" s="471"/>
      <c r="J109" s="15" t="s">
        <v>0</v>
      </c>
      <c r="K109" s="16"/>
      <c r="L109" s="16"/>
      <c r="M109" s="17"/>
      <c r="N109" s="121"/>
      <c r="V109" s="122"/>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121"/>
      <c r="V110" s="122"/>
    </row>
    <row r="111" spans="1:22" ht="13.8" thickBot="1">
      <c r="A111" s="413"/>
      <c r="B111" s="10"/>
      <c r="C111" s="10"/>
      <c r="D111" s="123"/>
      <c r="E111" s="10"/>
      <c r="F111" s="10"/>
      <c r="G111" s="477"/>
      <c r="H111" s="474"/>
      <c r="I111" s="478"/>
      <c r="J111" s="61" t="s">
        <v>2</v>
      </c>
      <c r="K111" s="61"/>
      <c r="L111" s="61"/>
      <c r="M111" s="62"/>
      <c r="N111" s="121"/>
      <c r="V111" s="122"/>
    </row>
    <row r="112" spans="1:22" ht="21" thickBot="1">
      <c r="A112" s="413"/>
      <c r="B112" s="44" t="s">
        <v>336</v>
      </c>
      <c r="C112" s="44" t="s">
        <v>338</v>
      </c>
      <c r="D112" s="44" t="s">
        <v>23</v>
      </c>
      <c r="E112" s="411" t="s">
        <v>340</v>
      </c>
      <c r="F112" s="411"/>
      <c r="G112" s="415"/>
      <c r="H112" s="416"/>
      <c r="I112" s="417"/>
      <c r="J112" s="15" t="s">
        <v>1</v>
      </c>
      <c r="K112" s="16"/>
      <c r="L112" s="16"/>
      <c r="M112" s="17"/>
      <c r="N112" s="121"/>
      <c r="V112" s="122"/>
    </row>
    <row r="113" spans="1:22" ht="13.8" thickBot="1">
      <c r="A113" s="414"/>
      <c r="B113" s="11"/>
      <c r="C113" s="11"/>
      <c r="D113" s="12"/>
      <c r="E113" s="13" t="s">
        <v>4</v>
      </c>
      <c r="F113" s="14"/>
      <c r="G113" s="469"/>
      <c r="H113" s="470"/>
      <c r="I113" s="471"/>
      <c r="J113" s="15" t="s">
        <v>0</v>
      </c>
      <c r="K113" s="16"/>
      <c r="L113" s="16"/>
      <c r="M113" s="17"/>
      <c r="N113" s="121"/>
      <c r="V113" s="122"/>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121"/>
      <c r="V114" s="122"/>
    </row>
    <row r="115" spans="1:22" ht="13.8" thickBot="1">
      <c r="A115" s="413"/>
      <c r="B115" s="10"/>
      <c r="C115" s="10"/>
      <c r="D115" s="123"/>
      <c r="E115" s="10"/>
      <c r="F115" s="10"/>
      <c r="G115" s="477"/>
      <c r="H115" s="474"/>
      <c r="I115" s="478"/>
      <c r="J115" s="61" t="s">
        <v>2</v>
      </c>
      <c r="K115" s="61"/>
      <c r="L115" s="61"/>
      <c r="M115" s="62"/>
      <c r="N115" s="121"/>
      <c r="V115" s="122"/>
    </row>
    <row r="116" spans="1:22" ht="21" thickBot="1">
      <c r="A116" s="413"/>
      <c r="B116" s="44" t="s">
        <v>336</v>
      </c>
      <c r="C116" s="44" t="s">
        <v>338</v>
      </c>
      <c r="D116" s="44" t="s">
        <v>23</v>
      </c>
      <c r="E116" s="411" t="s">
        <v>340</v>
      </c>
      <c r="F116" s="411"/>
      <c r="G116" s="415"/>
      <c r="H116" s="416"/>
      <c r="I116" s="417"/>
      <c r="J116" s="15" t="s">
        <v>1</v>
      </c>
      <c r="K116" s="16"/>
      <c r="L116" s="16"/>
      <c r="M116" s="17"/>
      <c r="N116" s="121"/>
      <c r="V116" s="122"/>
    </row>
    <row r="117" spans="1:22" ht="13.8" thickBot="1">
      <c r="A117" s="414"/>
      <c r="B117" s="11"/>
      <c r="C117" s="11"/>
      <c r="D117" s="12"/>
      <c r="E117" s="13" t="s">
        <v>4</v>
      </c>
      <c r="F117" s="14"/>
      <c r="G117" s="469"/>
      <c r="H117" s="470"/>
      <c r="I117" s="471"/>
      <c r="J117" s="15" t="s">
        <v>0</v>
      </c>
      <c r="K117" s="16"/>
      <c r="L117" s="16"/>
      <c r="M117" s="17"/>
      <c r="N117" s="121"/>
      <c r="V117" s="122"/>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121"/>
      <c r="V118" s="122"/>
    </row>
    <row r="119" spans="1:22" ht="13.8" thickBot="1">
      <c r="A119" s="413"/>
      <c r="B119" s="10"/>
      <c r="C119" s="10"/>
      <c r="D119" s="123"/>
      <c r="E119" s="10"/>
      <c r="F119" s="10"/>
      <c r="G119" s="477"/>
      <c r="H119" s="474"/>
      <c r="I119" s="478"/>
      <c r="J119" s="61" t="s">
        <v>2</v>
      </c>
      <c r="K119" s="61"/>
      <c r="L119" s="61"/>
      <c r="M119" s="62"/>
      <c r="N119" s="121"/>
      <c r="V119" s="122"/>
    </row>
    <row r="120" spans="1:22" ht="21" thickBot="1">
      <c r="A120" s="413"/>
      <c r="B120" s="44" t="s">
        <v>336</v>
      </c>
      <c r="C120" s="44" t="s">
        <v>338</v>
      </c>
      <c r="D120" s="44" t="s">
        <v>23</v>
      </c>
      <c r="E120" s="411" t="s">
        <v>340</v>
      </c>
      <c r="F120" s="411"/>
      <c r="G120" s="415"/>
      <c r="H120" s="416"/>
      <c r="I120" s="417"/>
      <c r="J120" s="15" t="s">
        <v>1</v>
      </c>
      <c r="K120" s="16"/>
      <c r="L120" s="16"/>
      <c r="M120" s="17"/>
      <c r="N120" s="121"/>
      <c r="V120" s="122"/>
    </row>
    <row r="121" spans="1:22" ht="13.8" thickBot="1">
      <c r="A121" s="414"/>
      <c r="B121" s="11"/>
      <c r="C121" s="11"/>
      <c r="D121" s="12"/>
      <c r="E121" s="13" t="s">
        <v>4</v>
      </c>
      <c r="F121" s="14"/>
      <c r="G121" s="469"/>
      <c r="H121" s="470"/>
      <c r="I121" s="471"/>
      <c r="J121" s="15" t="s">
        <v>0</v>
      </c>
      <c r="K121" s="16"/>
      <c r="L121" s="16"/>
      <c r="M121" s="17"/>
      <c r="N121" s="121"/>
      <c r="V121" s="122"/>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121"/>
      <c r="V122" s="122"/>
    </row>
    <row r="123" spans="1:22" ht="13.8" thickBot="1">
      <c r="A123" s="413"/>
      <c r="B123" s="10"/>
      <c r="C123" s="10"/>
      <c r="D123" s="123"/>
      <c r="E123" s="10"/>
      <c r="F123" s="10"/>
      <c r="G123" s="477"/>
      <c r="H123" s="474"/>
      <c r="I123" s="478"/>
      <c r="J123" s="61" t="s">
        <v>2</v>
      </c>
      <c r="K123" s="61"/>
      <c r="L123" s="61"/>
      <c r="M123" s="62"/>
      <c r="N123" s="121"/>
      <c r="V123" s="122"/>
    </row>
    <row r="124" spans="1:22" ht="21" thickBot="1">
      <c r="A124" s="413"/>
      <c r="B124" s="44" t="s">
        <v>336</v>
      </c>
      <c r="C124" s="44" t="s">
        <v>338</v>
      </c>
      <c r="D124" s="44" t="s">
        <v>23</v>
      </c>
      <c r="E124" s="411" t="s">
        <v>340</v>
      </c>
      <c r="F124" s="411"/>
      <c r="G124" s="415"/>
      <c r="H124" s="416"/>
      <c r="I124" s="417"/>
      <c r="J124" s="15" t="s">
        <v>1</v>
      </c>
      <c r="K124" s="16"/>
      <c r="L124" s="16"/>
      <c r="M124" s="17"/>
      <c r="N124" s="121"/>
      <c r="V124" s="122"/>
    </row>
    <row r="125" spans="1:22" ht="13.8" thickBot="1">
      <c r="A125" s="414"/>
      <c r="B125" s="11"/>
      <c r="C125" s="11"/>
      <c r="D125" s="12"/>
      <c r="E125" s="13" t="s">
        <v>4</v>
      </c>
      <c r="F125" s="14"/>
      <c r="G125" s="469"/>
      <c r="H125" s="470"/>
      <c r="I125" s="471"/>
      <c r="J125" s="15" t="s">
        <v>0</v>
      </c>
      <c r="K125" s="16"/>
      <c r="L125" s="16"/>
      <c r="M125" s="17"/>
      <c r="N125" s="121"/>
      <c r="V125" s="122"/>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121"/>
      <c r="V126" s="122"/>
    </row>
    <row r="127" spans="1:22" ht="13.8" thickBot="1">
      <c r="A127" s="413"/>
      <c r="B127" s="10"/>
      <c r="C127" s="10"/>
      <c r="D127" s="123"/>
      <c r="E127" s="10"/>
      <c r="F127" s="10"/>
      <c r="G127" s="477"/>
      <c r="H127" s="474"/>
      <c r="I127" s="478"/>
      <c r="J127" s="61" t="s">
        <v>2</v>
      </c>
      <c r="K127" s="61"/>
      <c r="L127" s="61"/>
      <c r="M127" s="62"/>
      <c r="N127" s="121"/>
      <c r="V127" s="122"/>
    </row>
    <row r="128" spans="1:22" ht="21" thickBot="1">
      <c r="A128" s="413"/>
      <c r="B128" s="44" t="s">
        <v>336</v>
      </c>
      <c r="C128" s="44" t="s">
        <v>338</v>
      </c>
      <c r="D128" s="44" t="s">
        <v>23</v>
      </c>
      <c r="E128" s="411" t="s">
        <v>340</v>
      </c>
      <c r="F128" s="411"/>
      <c r="G128" s="415"/>
      <c r="H128" s="416"/>
      <c r="I128" s="417"/>
      <c r="J128" s="15" t="s">
        <v>1</v>
      </c>
      <c r="K128" s="16"/>
      <c r="L128" s="16"/>
      <c r="M128" s="17"/>
      <c r="N128" s="121"/>
      <c r="V128" s="122"/>
    </row>
    <row r="129" spans="1:22" ht="13.8" thickBot="1">
      <c r="A129" s="414"/>
      <c r="B129" s="11"/>
      <c r="C129" s="11"/>
      <c r="D129" s="12"/>
      <c r="E129" s="13" t="s">
        <v>4</v>
      </c>
      <c r="F129" s="14"/>
      <c r="G129" s="469"/>
      <c r="H129" s="470"/>
      <c r="I129" s="471"/>
      <c r="J129" s="15" t="s">
        <v>0</v>
      </c>
      <c r="K129" s="16"/>
      <c r="L129" s="16"/>
      <c r="M129" s="17"/>
      <c r="N129" s="121"/>
      <c r="V129" s="122"/>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121"/>
      <c r="V130" s="122"/>
    </row>
    <row r="131" spans="1:22" ht="13.8" thickBot="1">
      <c r="A131" s="413"/>
      <c r="B131" s="10"/>
      <c r="C131" s="10"/>
      <c r="D131" s="123"/>
      <c r="E131" s="10"/>
      <c r="F131" s="10"/>
      <c r="G131" s="477"/>
      <c r="H131" s="474"/>
      <c r="I131" s="478"/>
      <c r="J131" s="61" t="s">
        <v>2</v>
      </c>
      <c r="K131" s="61"/>
      <c r="L131" s="61"/>
      <c r="M131" s="62"/>
      <c r="N131" s="121"/>
      <c r="V131" s="122"/>
    </row>
    <row r="132" spans="1:22" ht="21" thickBot="1">
      <c r="A132" s="413"/>
      <c r="B132" s="44" t="s">
        <v>336</v>
      </c>
      <c r="C132" s="44" t="s">
        <v>338</v>
      </c>
      <c r="D132" s="44" t="s">
        <v>23</v>
      </c>
      <c r="E132" s="411" t="s">
        <v>340</v>
      </c>
      <c r="F132" s="411"/>
      <c r="G132" s="415"/>
      <c r="H132" s="416"/>
      <c r="I132" s="417"/>
      <c r="J132" s="15" t="s">
        <v>1</v>
      </c>
      <c r="K132" s="16"/>
      <c r="L132" s="16"/>
      <c r="M132" s="17"/>
      <c r="N132" s="121"/>
      <c r="V132" s="122"/>
    </row>
    <row r="133" spans="1:22" ht="13.8" thickBot="1">
      <c r="A133" s="414"/>
      <c r="B133" s="11"/>
      <c r="C133" s="11"/>
      <c r="D133" s="12"/>
      <c r="E133" s="13" t="s">
        <v>4</v>
      </c>
      <c r="F133" s="14"/>
      <c r="G133" s="469"/>
      <c r="H133" s="470"/>
      <c r="I133" s="471"/>
      <c r="J133" s="15" t="s">
        <v>0</v>
      </c>
      <c r="K133" s="16"/>
      <c r="L133" s="16"/>
      <c r="M133" s="17"/>
      <c r="N133" s="121"/>
      <c r="V133" s="122"/>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121"/>
      <c r="V134" s="122"/>
    </row>
    <row r="135" spans="1:22" ht="13.8" thickBot="1">
      <c r="A135" s="413"/>
      <c r="B135" s="10"/>
      <c r="C135" s="10"/>
      <c r="D135" s="123"/>
      <c r="E135" s="10"/>
      <c r="F135" s="10"/>
      <c r="G135" s="477"/>
      <c r="H135" s="474"/>
      <c r="I135" s="478"/>
      <c r="J135" s="61" t="s">
        <v>2</v>
      </c>
      <c r="K135" s="61"/>
      <c r="L135" s="61"/>
      <c r="M135" s="62"/>
      <c r="N135" s="121"/>
      <c r="V135" s="122"/>
    </row>
    <row r="136" spans="1:22" ht="21" thickBot="1">
      <c r="A136" s="413"/>
      <c r="B136" s="44" t="s">
        <v>336</v>
      </c>
      <c r="C136" s="44" t="s">
        <v>338</v>
      </c>
      <c r="D136" s="44" t="s">
        <v>23</v>
      </c>
      <c r="E136" s="411" t="s">
        <v>340</v>
      </c>
      <c r="F136" s="411"/>
      <c r="G136" s="415"/>
      <c r="H136" s="416"/>
      <c r="I136" s="417"/>
      <c r="J136" s="15" t="s">
        <v>1</v>
      </c>
      <c r="K136" s="16"/>
      <c r="L136" s="16"/>
      <c r="M136" s="17"/>
      <c r="N136" s="121"/>
      <c r="V136" s="122"/>
    </row>
    <row r="137" spans="1:22" ht="13.8" thickBot="1">
      <c r="A137" s="414"/>
      <c r="B137" s="11"/>
      <c r="C137" s="11"/>
      <c r="D137" s="12"/>
      <c r="E137" s="13" t="s">
        <v>4</v>
      </c>
      <c r="F137" s="14"/>
      <c r="G137" s="469"/>
      <c r="H137" s="470"/>
      <c r="I137" s="471"/>
      <c r="J137" s="15" t="s">
        <v>0</v>
      </c>
      <c r="K137" s="16"/>
      <c r="L137" s="16"/>
      <c r="M137" s="17"/>
      <c r="N137" s="121"/>
      <c r="V137" s="122"/>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121"/>
      <c r="V138" s="122"/>
    </row>
    <row r="139" spans="1:22" ht="13.8" thickBot="1">
      <c r="A139" s="413"/>
      <c r="B139" s="10"/>
      <c r="C139" s="10"/>
      <c r="D139" s="123"/>
      <c r="E139" s="10"/>
      <c r="F139" s="10"/>
      <c r="G139" s="477"/>
      <c r="H139" s="474"/>
      <c r="I139" s="478"/>
      <c r="J139" s="61" t="s">
        <v>2</v>
      </c>
      <c r="K139" s="61"/>
      <c r="L139" s="61"/>
      <c r="M139" s="62"/>
      <c r="N139" s="121"/>
      <c r="V139" s="122"/>
    </row>
    <row r="140" spans="1:22" ht="21" thickBot="1">
      <c r="A140" s="413"/>
      <c r="B140" s="44" t="s">
        <v>336</v>
      </c>
      <c r="C140" s="44" t="s">
        <v>338</v>
      </c>
      <c r="D140" s="44" t="s">
        <v>23</v>
      </c>
      <c r="E140" s="411" t="s">
        <v>340</v>
      </c>
      <c r="F140" s="411"/>
      <c r="G140" s="415"/>
      <c r="H140" s="416"/>
      <c r="I140" s="417"/>
      <c r="J140" s="15" t="s">
        <v>1</v>
      </c>
      <c r="K140" s="16"/>
      <c r="L140" s="16"/>
      <c r="M140" s="17"/>
      <c r="N140" s="121"/>
      <c r="V140" s="122"/>
    </row>
    <row r="141" spans="1:22" ht="13.8" thickBot="1">
      <c r="A141" s="414"/>
      <c r="B141" s="11"/>
      <c r="C141" s="11"/>
      <c r="D141" s="12"/>
      <c r="E141" s="13" t="s">
        <v>4</v>
      </c>
      <c r="F141" s="14"/>
      <c r="G141" s="469"/>
      <c r="H141" s="470"/>
      <c r="I141" s="471"/>
      <c r="J141" s="15" t="s">
        <v>0</v>
      </c>
      <c r="K141" s="16"/>
      <c r="L141" s="16"/>
      <c r="M141" s="17"/>
      <c r="N141" s="121"/>
      <c r="V141" s="122"/>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121"/>
      <c r="V142" s="122"/>
    </row>
    <row r="143" spans="1:22" ht="13.8" thickBot="1">
      <c r="A143" s="413"/>
      <c r="B143" s="10"/>
      <c r="C143" s="10"/>
      <c r="D143" s="123"/>
      <c r="E143" s="10"/>
      <c r="F143" s="10"/>
      <c r="G143" s="477"/>
      <c r="H143" s="474"/>
      <c r="I143" s="478"/>
      <c r="J143" s="61" t="s">
        <v>2</v>
      </c>
      <c r="K143" s="61"/>
      <c r="L143" s="61"/>
      <c r="M143" s="62"/>
      <c r="N143" s="121"/>
      <c r="V143" s="122"/>
    </row>
    <row r="144" spans="1:22" ht="21" thickBot="1">
      <c r="A144" s="413"/>
      <c r="B144" s="44" t="s">
        <v>336</v>
      </c>
      <c r="C144" s="44" t="s">
        <v>338</v>
      </c>
      <c r="D144" s="44" t="s">
        <v>23</v>
      </c>
      <c r="E144" s="411" t="s">
        <v>340</v>
      </c>
      <c r="F144" s="411"/>
      <c r="G144" s="415"/>
      <c r="H144" s="416"/>
      <c r="I144" s="417"/>
      <c r="J144" s="15" t="s">
        <v>1</v>
      </c>
      <c r="K144" s="16"/>
      <c r="L144" s="16"/>
      <c r="M144" s="17"/>
      <c r="N144" s="121"/>
      <c r="V144" s="122"/>
    </row>
    <row r="145" spans="1:22" ht="13.8" thickBot="1">
      <c r="A145" s="414"/>
      <c r="B145" s="11"/>
      <c r="C145" s="11"/>
      <c r="D145" s="12"/>
      <c r="E145" s="13" t="s">
        <v>4</v>
      </c>
      <c r="F145" s="14"/>
      <c r="G145" s="469"/>
      <c r="H145" s="470"/>
      <c r="I145" s="471"/>
      <c r="J145" s="15" t="s">
        <v>0</v>
      </c>
      <c r="K145" s="16"/>
      <c r="L145" s="16"/>
      <c r="M145" s="17"/>
      <c r="N145" s="121"/>
      <c r="V145" s="122"/>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121"/>
      <c r="V146" s="122"/>
    </row>
    <row r="147" spans="1:22" ht="13.8" thickBot="1">
      <c r="A147" s="413"/>
      <c r="B147" s="10"/>
      <c r="C147" s="10"/>
      <c r="D147" s="123"/>
      <c r="E147" s="10"/>
      <c r="F147" s="10"/>
      <c r="G147" s="477"/>
      <c r="H147" s="474"/>
      <c r="I147" s="478"/>
      <c r="J147" s="61" t="s">
        <v>2</v>
      </c>
      <c r="K147" s="61"/>
      <c r="L147" s="61"/>
      <c r="M147" s="62"/>
      <c r="N147" s="121"/>
      <c r="V147" s="122"/>
    </row>
    <row r="148" spans="1:22" ht="21" thickBot="1">
      <c r="A148" s="413"/>
      <c r="B148" s="44" t="s">
        <v>336</v>
      </c>
      <c r="C148" s="44" t="s">
        <v>338</v>
      </c>
      <c r="D148" s="44" t="s">
        <v>23</v>
      </c>
      <c r="E148" s="411" t="s">
        <v>340</v>
      </c>
      <c r="F148" s="411"/>
      <c r="G148" s="415"/>
      <c r="H148" s="416"/>
      <c r="I148" s="417"/>
      <c r="J148" s="15" t="s">
        <v>1</v>
      </c>
      <c r="K148" s="16"/>
      <c r="L148" s="16"/>
      <c r="M148" s="17"/>
      <c r="N148" s="121"/>
      <c r="V148" s="122"/>
    </row>
    <row r="149" spans="1:22" ht="13.8" thickBot="1">
      <c r="A149" s="414"/>
      <c r="B149" s="11"/>
      <c r="C149" s="11"/>
      <c r="D149" s="12"/>
      <c r="E149" s="13" t="s">
        <v>4</v>
      </c>
      <c r="F149" s="14"/>
      <c r="G149" s="469"/>
      <c r="H149" s="470"/>
      <c r="I149" s="471"/>
      <c r="J149" s="15" t="s">
        <v>0</v>
      </c>
      <c r="K149" s="16"/>
      <c r="L149" s="16"/>
      <c r="M149" s="17"/>
      <c r="N149" s="121"/>
      <c r="V149" s="122"/>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121"/>
      <c r="V150" s="122"/>
    </row>
    <row r="151" spans="1:22" ht="13.8" thickBot="1">
      <c r="A151" s="413"/>
      <c r="B151" s="10"/>
      <c r="C151" s="10"/>
      <c r="D151" s="123"/>
      <c r="E151" s="10"/>
      <c r="F151" s="10"/>
      <c r="G151" s="477"/>
      <c r="H151" s="474"/>
      <c r="I151" s="478"/>
      <c r="J151" s="61" t="s">
        <v>2</v>
      </c>
      <c r="K151" s="61"/>
      <c r="L151" s="61"/>
      <c r="M151" s="62"/>
      <c r="N151" s="121"/>
      <c r="V151" s="122"/>
    </row>
    <row r="152" spans="1:22" ht="21" thickBot="1">
      <c r="A152" s="413"/>
      <c r="B152" s="44" t="s">
        <v>336</v>
      </c>
      <c r="C152" s="44" t="s">
        <v>338</v>
      </c>
      <c r="D152" s="44" t="s">
        <v>23</v>
      </c>
      <c r="E152" s="411" t="s">
        <v>340</v>
      </c>
      <c r="F152" s="411"/>
      <c r="G152" s="415"/>
      <c r="H152" s="416"/>
      <c r="I152" s="417"/>
      <c r="J152" s="15" t="s">
        <v>1</v>
      </c>
      <c r="K152" s="16"/>
      <c r="L152" s="16"/>
      <c r="M152" s="17"/>
      <c r="N152" s="121"/>
      <c r="V152" s="122"/>
    </row>
    <row r="153" spans="1:22" ht="13.8" thickBot="1">
      <c r="A153" s="414"/>
      <c r="B153" s="11"/>
      <c r="C153" s="11"/>
      <c r="D153" s="12"/>
      <c r="E153" s="13" t="s">
        <v>4</v>
      </c>
      <c r="F153" s="14"/>
      <c r="G153" s="469"/>
      <c r="H153" s="470"/>
      <c r="I153" s="471"/>
      <c r="J153" s="15" t="s">
        <v>0</v>
      </c>
      <c r="K153" s="16"/>
      <c r="L153" s="16"/>
      <c r="M153" s="17"/>
      <c r="N153" s="121"/>
      <c r="V153" s="122"/>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121"/>
      <c r="V154" s="122"/>
    </row>
    <row r="155" spans="1:22" ht="13.8" thickBot="1">
      <c r="A155" s="413"/>
      <c r="B155" s="10"/>
      <c r="C155" s="10"/>
      <c r="D155" s="123"/>
      <c r="E155" s="10"/>
      <c r="F155" s="10"/>
      <c r="G155" s="477"/>
      <c r="H155" s="474"/>
      <c r="I155" s="478"/>
      <c r="J155" s="61" t="s">
        <v>2</v>
      </c>
      <c r="K155" s="61"/>
      <c r="L155" s="61"/>
      <c r="M155" s="62"/>
      <c r="N155" s="121"/>
      <c r="V155" s="122"/>
    </row>
    <row r="156" spans="1:22" ht="21" thickBot="1">
      <c r="A156" s="413"/>
      <c r="B156" s="44" t="s">
        <v>336</v>
      </c>
      <c r="C156" s="44" t="s">
        <v>338</v>
      </c>
      <c r="D156" s="44" t="s">
        <v>23</v>
      </c>
      <c r="E156" s="411" t="s">
        <v>340</v>
      </c>
      <c r="F156" s="411"/>
      <c r="G156" s="415"/>
      <c r="H156" s="416"/>
      <c r="I156" s="417"/>
      <c r="J156" s="15" t="s">
        <v>1</v>
      </c>
      <c r="K156" s="16"/>
      <c r="L156" s="16"/>
      <c r="M156" s="17"/>
      <c r="N156" s="121"/>
      <c r="V156" s="122"/>
    </row>
    <row r="157" spans="1:22" ht="13.8" thickBot="1">
      <c r="A157" s="414"/>
      <c r="B157" s="11"/>
      <c r="C157" s="11"/>
      <c r="D157" s="12"/>
      <c r="E157" s="13" t="s">
        <v>4</v>
      </c>
      <c r="F157" s="14"/>
      <c r="G157" s="469"/>
      <c r="H157" s="470"/>
      <c r="I157" s="471"/>
      <c r="J157" s="15" t="s">
        <v>0</v>
      </c>
      <c r="K157" s="16"/>
      <c r="L157" s="16"/>
      <c r="M157" s="17"/>
      <c r="N157" s="121"/>
      <c r="V157" s="122"/>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121"/>
      <c r="V158" s="122"/>
    </row>
    <row r="159" spans="1:22" ht="13.8" thickBot="1">
      <c r="A159" s="413"/>
      <c r="B159" s="10"/>
      <c r="C159" s="10"/>
      <c r="D159" s="123"/>
      <c r="E159" s="10"/>
      <c r="F159" s="10"/>
      <c r="G159" s="477"/>
      <c r="H159" s="474"/>
      <c r="I159" s="478"/>
      <c r="J159" s="61" t="s">
        <v>2</v>
      </c>
      <c r="K159" s="61"/>
      <c r="L159" s="61"/>
      <c r="M159" s="62"/>
      <c r="N159" s="121"/>
      <c r="V159" s="122"/>
    </row>
    <row r="160" spans="1:22" ht="21" thickBot="1">
      <c r="A160" s="413"/>
      <c r="B160" s="44" t="s">
        <v>336</v>
      </c>
      <c r="C160" s="44" t="s">
        <v>338</v>
      </c>
      <c r="D160" s="44" t="s">
        <v>23</v>
      </c>
      <c r="E160" s="411" t="s">
        <v>340</v>
      </c>
      <c r="F160" s="411"/>
      <c r="G160" s="415"/>
      <c r="H160" s="416"/>
      <c r="I160" s="417"/>
      <c r="J160" s="15" t="s">
        <v>1</v>
      </c>
      <c r="K160" s="16"/>
      <c r="L160" s="16"/>
      <c r="M160" s="17"/>
      <c r="N160" s="121"/>
      <c r="V160" s="122"/>
    </row>
    <row r="161" spans="1:22" ht="13.8" thickBot="1">
      <c r="A161" s="414"/>
      <c r="B161" s="11"/>
      <c r="C161" s="11"/>
      <c r="D161" s="12"/>
      <c r="E161" s="13" t="s">
        <v>4</v>
      </c>
      <c r="F161" s="14"/>
      <c r="G161" s="469"/>
      <c r="H161" s="470"/>
      <c r="I161" s="471"/>
      <c r="J161" s="15" t="s">
        <v>0</v>
      </c>
      <c r="K161" s="16"/>
      <c r="L161" s="16"/>
      <c r="M161" s="17"/>
      <c r="N161" s="121"/>
      <c r="V161" s="122"/>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121"/>
      <c r="V162" s="122"/>
    </row>
    <row r="163" spans="1:22" ht="13.8" thickBot="1">
      <c r="A163" s="413"/>
      <c r="B163" s="10"/>
      <c r="C163" s="10"/>
      <c r="D163" s="123"/>
      <c r="E163" s="10"/>
      <c r="F163" s="10"/>
      <c r="G163" s="477"/>
      <c r="H163" s="474"/>
      <c r="I163" s="478"/>
      <c r="J163" s="61" t="s">
        <v>2</v>
      </c>
      <c r="K163" s="61"/>
      <c r="L163" s="61"/>
      <c r="M163" s="62"/>
      <c r="N163" s="121"/>
      <c r="V163" s="122"/>
    </row>
    <row r="164" spans="1:22" ht="21" thickBot="1">
      <c r="A164" s="413"/>
      <c r="B164" s="44" t="s">
        <v>336</v>
      </c>
      <c r="C164" s="44" t="s">
        <v>338</v>
      </c>
      <c r="D164" s="44" t="s">
        <v>23</v>
      </c>
      <c r="E164" s="411" t="s">
        <v>340</v>
      </c>
      <c r="F164" s="411"/>
      <c r="G164" s="415"/>
      <c r="H164" s="416"/>
      <c r="I164" s="417"/>
      <c r="J164" s="15" t="s">
        <v>1</v>
      </c>
      <c r="K164" s="16"/>
      <c r="L164" s="16"/>
      <c r="M164" s="17"/>
      <c r="N164" s="121"/>
      <c r="V164" s="122"/>
    </row>
    <row r="165" spans="1:22" ht="13.8" thickBot="1">
      <c r="A165" s="414"/>
      <c r="B165" s="11"/>
      <c r="C165" s="11"/>
      <c r="D165" s="12"/>
      <c r="E165" s="13" t="s">
        <v>4</v>
      </c>
      <c r="F165" s="14"/>
      <c r="G165" s="469"/>
      <c r="H165" s="470"/>
      <c r="I165" s="471"/>
      <c r="J165" s="15" t="s">
        <v>0</v>
      </c>
      <c r="K165" s="16"/>
      <c r="L165" s="16"/>
      <c r="M165" s="17"/>
      <c r="N165" s="121"/>
      <c r="V165" s="122"/>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121"/>
      <c r="V166" s="122"/>
    </row>
    <row r="167" spans="1:22" ht="13.8" thickBot="1">
      <c r="A167" s="413"/>
      <c r="B167" s="10"/>
      <c r="C167" s="10"/>
      <c r="D167" s="123"/>
      <c r="E167" s="10"/>
      <c r="F167" s="10"/>
      <c r="G167" s="477"/>
      <c r="H167" s="474"/>
      <c r="I167" s="478"/>
      <c r="J167" s="61" t="s">
        <v>2</v>
      </c>
      <c r="K167" s="61"/>
      <c r="L167" s="61"/>
      <c r="M167" s="62"/>
      <c r="N167" s="121"/>
      <c r="V167" s="122"/>
    </row>
    <row r="168" spans="1:22" ht="21" thickBot="1">
      <c r="A168" s="413"/>
      <c r="B168" s="44" t="s">
        <v>336</v>
      </c>
      <c r="C168" s="44" t="s">
        <v>338</v>
      </c>
      <c r="D168" s="44" t="s">
        <v>23</v>
      </c>
      <c r="E168" s="411" t="s">
        <v>340</v>
      </c>
      <c r="F168" s="411"/>
      <c r="G168" s="415"/>
      <c r="H168" s="416"/>
      <c r="I168" s="417"/>
      <c r="J168" s="15" t="s">
        <v>1</v>
      </c>
      <c r="K168" s="16"/>
      <c r="L168" s="16"/>
      <c r="M168" s="17"/>
      <c r="N168" s="121"/>
      <c r="V168" s="122"/>
    </row>
    <row r="169" spans="1:22" ht="13.8" thickBot="1">
      <c r="A169" s="414"/>
      <c r="B169" s="11"/>
      <c r="C169" s="11"/>
      <c r="D169" s="12"/>
      <c r="E169" s="13" t="s">
        <v>4</v>
      </c>
      <c r="F169" s="14"/>
      <c r="G169" s="469"/>
      <c r="H169" s="470"/>
      <c r="I169" s="471"/>
      <c r="J169" s="15" t="s">
        <v>0</v>
      </c>
      <c r="K169" s="16"/>
      <c r="L169" s="16"/>
      <c r="M169" s="17"/>
      <c r="N169" s="121"/>
      <c r="V169" s="122"/>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121"/>
      <c r="V170" s="122"/>
    </row>
    <row r="171" spans="1:22" ht="13.8" thickBot="1">
      <c r="A171" s="413"/>
      <c r="B171" s="10"/>
      <c r="C171" s="10"/>
      <c r="D171" s="123"/>
      <c r="E171" s="10"/>
      <c r="F171" s="10"/>
      <c r="G171" s="477"/>
      <c r="H171" s="474"/>
      <c r="I171" s="478"/>
      <c r="J171" s="61" t="s">
        <v>2</v>
      </c>
      <c r="K171" s="61"/>
      <c r="L171" s="61"/>
      <c r="M171" s="62"/>
      <c r="N171" s="121"/>
      <c r="V171" s="122"/>
    </row>
    <row r="172" spans="1:22" ht="21" thickBot="1">
      <c r="A172" s="413"/>
      <c r="B172" s="44" t="s">
        <v>336</v>
      </c>
      <c r="C172" s="44" t="s">
        <v>338</v>
      </c>
      <c r="D172" s="44" t="s">
        <v>23</v>
      </c>
      <c r="E172" s="411" t="s">
        <v>340</v>
      </c>
      <c r="F172" s="411"/>
      <c r="G172" s="415"/>
      <c r="H172" s="416"/>
      <c r="I172" s="417"/>
      <c r="J172" s="15" t="s">
        <v>1</v>
      </c>
      <c r="K172" s="16"/>
      <c r="L172" s="16"/>
      <c r="M172" s="17"/>
      <c r="N172" s="121"/>
      <c r="V172" s="122"/>
    </row>
    <row r="173" spans="1:22" ht="13.8" thickBot="1">
      <c r="A173" s="414"/>
      <c r="B173" s="11"/>
      <c r="C173" s="11"/>
      <c r="D173" s="12"/>
      <c r="E173" s="13" t="s">
        <v>4</v>
      </c>
      <c r="F173" s="14"/>
      <c r="G173" s="469"/>
      <c r="H173" s="470"/>
      <c r="I173" s="471"/>
      <c r="J173" s="15" t="s">
        <v>0</v>
      </c>
      <c r="K173" s="16"/>
      <c r="L173" s="16"/>
      <c r="M173" s="17"/>
      <c r="N173" s="121"/>
      <c r="V173" s="122"/>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121"/>
      <c r="V174" s="122"/>
    </row>
    <row r="175" spans="1:22" ht="13.8" thickBot="1">
      <c r="A175" s="413"/>
      <c r="B175" s="10"/>
      <c r="C175" s="10"/>
      <c r="D175" s="123"/>
      <c r="E175" s="10"/>
      <c r="F175" s="10"/>
      <c r="G175" s="477"/>
      <c r="H175" s="474"/>
      <c r="I175" s="478"/>
      <c r="J175" s="61" t="s">
        <v>2</v>
      </c>
      <c r="K175" s="61"/>
      <c r="L175" s="61"/>
      <c r="M175" s="62"/>
      <c r="N175" s="121"/>
      <c r="V175" s="122"/>
    </row>
    <row r="176" spans="1:22" ht="21" thickBot="1">
      <c r="A176" s="413"/>
      <c r="B176" s="44" t="s">
        <v>336</v>
      </c>
      <c r="C176" s="44" t="s">
        <v>338</v>
      </c>
      <c r="D176" s="44" t="s">
        <v>23</v>
      </c>
      <c r="E176" s="411" t="s">
        <v>340</v>
      </c>
      <c r="F176" s="411"/>
      <c r="G176" s="415"/>
      <c r="H176" s="416"/>
      <c r="I176" s="417"/>
      <c r="J176" s="15" t="s">
        <v>1</v>
      </c>
      <c r="K176" s="16"/>
      <c r="L176" s="16"/>
      <c r="M176" s="17"/>
      <c r="N176" s="121"/>
      <c r="V176" s="122"/>
    </row>
    <row r="177" spans="1:22" ht="13.8" thickBot="1">
      <c r="A177" s="414"/>
      <c r="B177" s="11"/>
      <c r="C177" s="11"/>
      <c r="D177" s="12"/>
      <c r="E177" s="13" t="s">
        <v>4</v>
      </c>
      <c r="F177" s="14"/>
      <c r="G177" s="469"/>
      <c r="H177" s="470"/>
      <c r="I177" s="471"/>
      <c r="J177" s="15" t="s">
        <v>0</v>
      </c>
      <c r="K177" s="16"/>
      <c r="L177" s="16"/>
      <c r="M177" s="17"/>
      <c r="N177" s="121"/>
      <c r="V177" s="122"/>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121"/>
      <c r="V178" s="122"/>
    </row>
    <row r="179" spans="1:22" ht="13.8" thickBot="1">
      <c r="A179" s="413"/>
      <c r="B179" s="10"/>
      <c r="C179" s="10"/>
      <c r="D179" s="123"/>
      <c r="E179" s="10"/>
      <c r="F179" s="10"/>
      <c r="G179" s="477"/>
      <c r="H179" s="474"/>
      <c r="I179" s="478"/>
      <c r="J179" s="61" t="s">
        <v>2</v>
      </c>
      <c r="K179" s="61"/>
      <c r="L179" s="61"/>
      <c r="M179" s="62"/>
      <c r="N179" s="121"/>
      <c r="V179" s="122">
        <f>G179</f>
        <v>0</v>
      </c>
    </row>
    <row r="180" spans="1:22" ht="21" thickBot="1">
      <c r="A180" s="413"/>
      <c r="B180" s="44" t="s">
        <v>336</v>
      </c>
      <c r="C180" s="44" t="s">
        <v>338</v>
      </c>
      <c r="D180" s="44" t="s">
        <v>23</v>
      </c>
      <c r="E180" s="411" t="s">
        <v>340</v>
      </c>
      <c r="F180" s="411"/>
      <c r="G180" s="415"/>
      <c r="H180" s="416"/>
      <c r="I180" s="417"/>
      <c r="J180" s="15" t="s">
        <v>1</v>
      </c>
      <c r="K180" s="16"/>
      <c r="L180" s="16"/>
      <c r="M180" s="17"/>
      <c r="N180" s="121"/>
      <c r="V180" s="122"/>
    </row>
    <row r="181" spans="1:22" ht="13.8" thickBot="1">
      <c r="A181" s="414"/>
      <c r="B181" s="11"/>
      <c r="C181" s="11"/>
      <c r="D181" s="12"/>
      <c r="E181" s="13" t="s">
        <v>4</v>
      </c>
      <c r="F181" s="14"/>
      <c r="G181" s="469"/>
      <c r="H181" s="470"/>
      <c r="I181" s="471"/>
      <c r="J181" s="15" t="s">
        <v>0</v>
      </c>
      <c r="K181" s="16"/>
      <c r="L181" s="16"/>
      <c r="M181" s="17"/>
      <c r="N181" s="121"/>
      <c r="V181" s="122"/>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121"/>
      <c r="V182" s="122"/>
    </row>
    <row r="183" spans="1:22" ht="13.8" thickBot="1">
      <c r="A183" s="413"/>
      <c r="B183" s="10"/>
      <c r="C183" s="10"/>
      <c r="D183" s="123"/>
      <c r="E183" s="10"/>
      <c r="F183" s="10"/>
      <c r="G183" s="477"/>
      <c r="H183" s="474"/>
      <c r="I183" s="478"/>
      <c r="J183" s="61" t="s">
        <v>2</v>
      </c>
      <c r="K183" s="61"/>
      <c r="L183" s="61"/>
      <c r="M183" s="62"/>
      <c r="N183" s="121"/>
      <c r="V183" s="122">
        <f>G183</f>
        <v>0</v>
      </c>
    </row>
    <row r="184" spans="1:22" ht="21" thickBot="1">
      <c r="A184" s="413"/>
      <c r="B184" s="44" t="s">
        <v>336</v>
      </c>
      <c r="C184" s="44" t="s">
        <v>338</v>
      </c>
      <c r="D184" s="44" t="s">
        <v>23</v>
      </c>
      <c r="E184" s="411" t="s">
        <v>340</v>
      </c>
      <c r="F184" s="411"/>
      <c r="G184" s="415"/>
      <c r="H184" s="416"/>
      <c r="I184" s="417"/>
      <c r="J184" s="15" t="s">
        <v>1</v>
      </c>
      <c r="K184" s="16"/>
      <c r="L184" s="16"/>
      <c r="M184" s="17"/>
      <c r="N184" s="121"/>
      <c r="V184" s="122"/>
    </row>
    <row r="185" spans="1:22" ht="13.8" thickBot="1">
      <c r="A185" s="414"/>
      <c r="B185" s="11"/>
      <c r="C185" s="11"/>
      <c r="D185" s="12"/>
      <c r="E185" s="13" t="s">
        <v>4</v>
      </c>
      <c r="F185" s="14"/>
      <c r="G185" s="469"/>
      <c r="H185" s="470"/>
      <c r="I185" s="471"/>
      <c r="J185" s="15" t="s">
        <v>0</v>
      </c>
      <c r="K185" s="16"/>
      <c r="L185" s="16"/>
      <c r="M185" s="17"/>
      <c r="N185" s="121"/>
      <c r="V185" s="122"/>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121"/>
      <c r="V186" s="122"/>
    </row>
    <row r="187" spans="1:22" ht="13.8" thickBot="1">
      <c r="A187" s="413"/>
      <c r="B187" s="10"/>
      <c r="C187" s="10"/>
      <c r="D187" s="123"/>
      <c r="E187" s="10"/>
      <c r="F187" s="10"/>
      <c r="G187" s="477"/>
      <c r="H187" s="474"/>
      <c r="I187" s="478"/>
      <c r="J187" s="61" t="s">
        <v>2</v>
      </c>
      <c r="K187" s="61"/>
      <c r="L187" s="61"/>
      <c r="M187" s="62"/>
      <c r="N187" s="121"/>
      <c r="V187" s="122">
        <f>G187</f>
        <v>0</v>
      </c>
    </row>
    <row r="188" spans="1:22" ht="21" thickBot="1">
      <c r="A188" s="413"/>
      <c r="B188" s="44" t="s">
        <v>336</v>
      </c>
      <c r="C188" s="44" t="s">
        <v>338</v>
      </c>
      <c r="D188" s="44" t="s">
        <v>23</v>
      </c>
      <c r="E188" s="411" t="s">
        <v>340</v>
      </c>
      <c r="F188" s="411"/>
      <c r="G188" s="415"/>
      <c r="H188" s="416"/>
      <c r="I188" s="417"/>
      <c r="J188" s="15" t="s">
        <v>1</v>
      </c>
      <c r="K188" s="16"/>
      <c r="L188" s="16"/>
      <c r="M188" s="17"/>
      <c r="N188" s="121"/>
      <c r="V188" s="122"/>
    </row>
    <row r="189" spans="1:22" ht="13.8" thickBot="1">
      <c r="A189" s="414"/>
      <c r="B189" s="11"/>
      <c r="C189" s="11"/>
      <c r="D189" s="12"/>
      <c r="E189" s="13" t="s">
        <v>4</v>
      </c>
      <c r="F189" s="14"/>
      <c r="G189" s="469"/>
      <c r="H189" s="470"/>
      <c r="I189" s="471"/>
      <c r="J189" s="15" t="s">
        <v>0</v>
      </c>
      <c r="K189" s="16"/>
      <c r="L189" s="16"/>
      <c r="M189" s="17"/>
      <c r="N189" s="121"/>
      <c r="V189" s="122"/>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121"/>
      <c r="V190" s="122"/>
    </row>
    <row r="191" spans="1:22" ht="13.8" thickBot="1">
      <c r="A191" s="413"/>
      <c r="B191" s="10"/>
      <c r="C191" s="10"/>
      <c r="D191" s="123"/>
      <c r="E191" s="10"/>
      <c r="F191" s="10"/>
      <c r="G191" s="477"/>
      <c r="H191" s="474"/>
      <c r="I191" s="478"/>
      <c r="J191" s="61" t="s">
        <v>2</v>
      </c>
      <c r="K191" s="61"/>
      <c r="L191" s="61"/>
      <c r="M191" s="62"/>
      <c r="N191" s="121"/>
      <c r="V191" s="122">
        <f>G191</f>
        <v>0</v>
      </c>
    </row>
    <row r="192" spans="1:22" ht="21" thickBot="1">
      <c r="A192" s="413"/>
      <c r="B192" s="44" t="s">
        <v>336</v>
      </c>
      <c r="C192" s="44" t="s">
        <v>338</v>
      </c>
      <c r="D192" s="44" t="s">
        <v>23</v>
      </c>
      <c r="E192" s="411" t="s">
        <v>340</v>
      </c>
      <c r="F192" s="411"/>
      <c r="G192" s="415"/>
      <c r="H192" s="416"/>
      <c r="I192" s="417"/>
      <c r="J192" s="15" t="s">
        <v>1</v>
      </c>
      <c r="K192" s="16"/>
      <c r="L192" s="16"/>
      <c r="M192" s="17"/>
      <c r="N192" s="121"/>
      <c r="V192" s="122"/>
    </row>
    <row r="193" spans="1:22" ht="13.8" thickBot="1">
      <c r="A193" s="414"/>
      <c r="B193" s="11"/>
      <c r="C193" s="11"/>
      <c r="D193" s="12"/>
      <c r="E193" s="13" t="s">
        <v>4</v>
      </c>
      <c r="F193" s="14"/>
      <c r="G193" s="469"/>
      <c r="H193" s="470"/>
      <c r="I193" s="471"/>
      <c r="J193" s="15" t="s">
        <v>0</v>
      </c>
      <c r="K193" s="16"/>
      <c r="L193" s="16"/>
      <c r="M193" s="17"/>
      <c r="N193" s="121"/>
      <c r="V193" s="122"/>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121"/>
      <c r="V194" s="122"/>
    </row>
    <row r="195" spans="1:22" ht="13.8" thickBot="1">
      <c r="A195" s="413"/>
      <c r="B195" s="10"/>
      <c r="C195" s="10"/>
      <c r="D195" s="123"/>
      <c r="E195" s="10"/>
      <c r="F195" s="10"/>
      <c r="G195" s="477"/>
      <c r="H195" s="474"/>
      <c r="I195" s="478"/>
      <c r="J195" s="61" t="s">
        <v>2</v>
      </c>
      <c r="K195" s="61"/>
      <c r="L195" s="61"/>
      <c r="M195" s="62"/>
      <c r="N195" s="121"/>
      <c r="V195" s="122">
        <f>G195</f>
        <v>0</v>
      </c>
    </row>
    <row r="196" spans="1:22" ht="21" thickBot="1">
      <c r="A196" s="413"/>
      <c r="B196" s="44" t="s">
        <v>336</v>
      </c>
      <c r="C196" s="44" t="s">
        <v>338</v>
      </c>
      <c r="D196" s="44" t="s">
        <v>23</v>
      </c>
      <c r="E196" s="411" t="s">
        <v>340</v>
      </c>
      <c r="F196" s="411"/>
      <c r="G196" s="415"/>
      <c r="H196" s="416"/>
      <c r="I196" s="417"/>
      <c r="J196" s="15" t="s">
        <v>1</v>
      </c>
      <c r="K196" s="16"/>
      <c r="L196" s="16"/>
      <c r="M196" s="17"/>
      <c r="N196" s="121"/>
      <c r="V196" s="122"/>
    </row>
    <row r="197" spans="1:22" ht="13.8" thickBot="1">
      <c r="A197" s="414"/>
      <c r="B197" s="11"/>
      <c r="C197" s="11"/>
      <c r="D197" s="12"/>
      <c r="E197" s="13" t="s">
        <v>4</v>
      </c>
      <c r="F197" s="14"/>
      <c r="G197" s="469"/>
      <c r="H197" s="470"/>
      <c r="I197" s="471"/>
      <c r="J197" s="15" t="s">
        <v>0</v>
      </c>
      <c r="K197" s="16"/>
      <c r="L197" s="16"/>
      <c r="M197" s="17"/>
      <c r="N197" s="121"/>
      <c r="V197" s="122"/>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121"/>
      <c r="V198" s="122"/>
    </row>
    <row r="199" spans="1:22" ht="13.8" thickBot="1">
      <c r="A199" s="413"/>
      <c r="B199" s="10"/>
      <c r="C199" s="10"/>
      <c r="D199" s="123"/>
      <c r="E199" s="10"/>
      <c r="F199" s="10"/>
      <c r="G199" s="477"/>
      <c r="H199" s="474"/>
      <c r="I199" s="478"/>
      <c r="J199" s="61" t="s">
        <v>2</v>
      </c>
      <c r="K199" s="61"/>
      <c r="L199" s="61"/>
      <c r="M199" s="62"/>
      <c r="N199" s="121"/>
      <c r="V199" s="122">
        <f>G199</f>
        <v>0</v>
      </c>
    </row>
    <row r="200" spans="1:22" ht="21" thickBot="1">
      <c r="A200" s="413"/>
      <c r="B200" s="44" t="s">
        <v>336</v>
      </c>
      <c r="C200" s="44" t="s">
        <v>338</v>
      </c>
      <c r="D200" s="44" t="s">
        <v>23</v>
      </c>
      <c r="E200" s="411" t="s">
        <v>340</v>
      </c>
      <c r="F200" s="411"/>
      <c r="G200" s="415"/>
      <c r="H200" s="416"/>
      <c r="I200" s="417"/>
      <c r="J200" s="15" t="s">
        <v>1</v>
      </c>
      <c r="K200" s="16"/>
      <c r="L200" s="16"/>
      <c r="M200" s="17"/>
      <c r="N200" s="121"/>
      <c r="V200" s="122"/>
    </row>
    <row r="201" spans="1:22" ht="13.8" thickBot="1">
      <c r="A201" s="414"/>
      <c r="B201" s="11"/>
      <c r="C201" s="11"/>
      <c r="D201" s="12"/>
      <c r="E201" s="13" t="s">
        <v>4</v>
      </c>
      <c r="F201" s="14"/>
      <c r="G201" s="469"/>
      <c r="H201" s="470"/>
      <c r="I201" s="471"/>
      <c r="J201" s="15" t="s">
        <v>0</v>
      </c>
      <c r="K201" s="16"/>
      <c r="L201" s="16"/>
      <c r="M201" s="17"/>
      <c r="N201" s="121"/>
      <c r="V201" s="122"/>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121"/>
      <c r="V202" s="122"/>
    </row>
    <row r="203" spans="1:22" ht="13.8" thickBot="1">
      <c r="A203" s="413"/>
      <c r="B203" s="10"/>
      <c r="C203" s="10"/>
      <c r="D203" s="123"/>
      <c r="E203" s="10"/>
      <c r="F203" s="10"/>
      <c r="G203" s="477"/>
      <c r="H203" s="474"/>
      <c r="I203" s="478"/>
      <c r="J203" s="61" t="s">
        <v>2</v>
      </c>
      <c r="K203" s="61"/>
      <c r="L203" s="61"/>
      <c r="M203" s="62"/>
      <c r="N203" s="121"/>
      <c r="V203" s="122">
        <f>G203</f>
        <v>0</v>
      </c>
    </row>
    <row r="204" spans="1:22" ht="21" thickBot="1">
      <c r="A204" s="413"/>
      <c r="B204" s="44" t="s">
        <v>336</v>
      </c>
      <c r="C204" s="44" t="s">
        <v>338</v>
      </c>
      <c r="D204" s="44" t="s">
        <v>23</v>
      </c>
      <c r="E204" s="411" t="s">
        <v>340</v>
      </c>
      <c r="F204" s="411"/>
      <c r="G204" s="415"/>
      <c r="H204" s="416"/>
      <c r="I204" s="417"/>
      <c r="J204" s="15" t="s">
        <v>1</v>
      </c>
      <c r="K204" s="16"/>
      <c r="L204" s="16"/>
      <c r="M204" s="17"/>
      <c r="N204" s="121"/>
      <c r="V204" s="122"/>
    </row>
    <row r="205" spans="1:22" ht="13.8" thickBot="1">
      <c r="A205" s="414"/>
      <c r="B205" s="11"/>
      <c r="C205" s="11"/>
      <c r="D205" s="12"/>
      <c r="E205" s="13" t="s">
        <v>4</v>
      </c>
      <c r="F205" s="14"/>
      <c r="G205" s="469"/>
      <c r="H205" s="470"/>
      <c r="I205" s="471"/>
      <c r="J205" s="15" t="s">
        <v>0</v>
      </c>
      <c r="K205" s="16"/>
      <c r="L205" s="16"/>
      <c r="M205" s="17"/>
      <c r="N205" s="121"/>
      <c r="V205" s="122"/>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121"/>
      <c r="V206" s="122"/>
    </row>
    <row r="207" spans="1:22" ht="13.8" thickBot="1">
      <c r="A207" s="413"/>
      <c r="B207" s="10"/>
      <c r="C207" s="10"/>
      <c r="D207" s="123"/>
      <c r="E207" s="10"/>
      <c r="F207" s="10"/>
      <c r="G207" s="477"/>
      <c r="H207" s="474"/>
      <c r="I207" s="478"/>
      <c r="J207" s="61" t="s">
        <v>2</v>
      </c>
      <c r="K207" s="61"/>
      <c r="L207" s="61"/>
      <c r="M207" s="62"/>
      <c r="N207" s="121"/>
      <c r="V207" s="122">
        <f>G207</f>
        <v>0</v>
      </c>
    </row>
    <row r="208" spans="1:22" ht="21" thickBot="1">
      <c r="A208" s="413"/>
      <c r="B208" s="44" t="s">
        <v>336</v>
      </c>
      <c r="C208" s="44" t="s">
        <v>338</v>
      </c>
      <c r="D208" s="44" t="s">
        <v>23</v>
      </c>
      <c r="E208" s="411" t="s">
        <v>340</v>
      </c>
      <c r="F208" s="411"/>
      <c r="G208" s="415"/>
      <c r="H208" s="416"/>
      <c r="I208" s="417"/>
      <c r="J208" s="15" t="s">
        <v>1</v>
      </c>
      <c r="K208" s="16"/>
      <c r="L208" s="16"/>
      <c r="M208" s="17"/>
      <c r="N208" s="121"/>
      <c r="V208" s="122"/>
    </row>
    <row r="209" spans="1:22" ht="13.8" thickBot="1">
      <c r="A209" s="414"/>
      <c r="B209" s="11"/>
      <c r="C209" s="11"/>
      <c r="D209" s="12"/>
      <c r="E209" s="13" t="s">
        <v>4</v>
      </c>
      <c r="F209" s="14"/>
      <c r="G209" s="469"/>
      <c r="H209" s="470"/>
      <c r="I209" s="471"/>
      <c r="J209" s="15" t="s">
        <v>0</v>
      </c>
      <c r="K209" s="16"/>
      <c r="L209" s="16"/>
      <c r="M209" s="17"/>
      <c r="N209" s="121"/>
      <c r="V209" s="122"/>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121"/>
      <c r="V210" s="122"/>
    </row>
    <row r="211" spans="1:22" ht="13.8" thickBot="1">
      <c r="A211" s="413"/>
      <c r="B211" s="10"/>
      <c r="C211" s="10"/>
      <c r="D211" s="123"/>
      <c r="E211" s="10"/>
      <c r="F211" s="10"/>
      <c r="G211" s="477"/>
      <c r="H211" s="474"/>
      <c r="I211" s="478"/>
      <c r="J211" s="61" t="s">
        <v>2</v>
      </c>
      <c r="K211" s="61"/>
      <c r="L211" s="61"/>
      <c r="M211" s="62"/>
      <c r="N211" s="121"/>
      <c r="V211" s="122">
        <f>G211</f>
        <v>0</v>
      </c>
    </row>
    <row r="212" spans="1:22" ht="21" thickBot="1">
      <c r="A212" s="413"/>
      <c r="B212" s="44" t="s">
        <v>336</v>
      </c>
      <c r="C212" s="44" t="s">
        <v>338</v>
      </c>
      <c r="D212" s="44" t="s">
        <v>23</v>
      </c>
      <c r="E212" s="411" t="s">
        <v>340</v>
      </c>
      <c r="F212" s="411"/>
      <c r="G212" s="415"/>
      <c r="H212" s="416"/>
      <c r="I212" s="417"/>
      <c r="J212" s="15" t="s">
        <v>1</v>
      </c>
      <c r="K212" s="16"/>
      <c r="L212" s="16"/>
      <c r="M212" s="17"/>
      <c r="N212" s="121"/>
      <c r="V212" s="122"/>
    </row>
    <row r="213" spans="1:22" ht="13.8" thickBot="1">
      <c r="A213" s="414"/>
      <c r="B213" s="11"/>
      <c r="C213" s="11"/>
      <c r="D213" s="12"/>
      <c r="E213" s="13" t="s">
        <v>4</v>
      </c>
      <c r="F213" s="14"/>
      <c r="G213" s="469"/>
      <c r="H213" s="470"/>
      <c r="I213" s="471"/>
      <c r="J213" s="15" t="s">
        <v>0</v>
      </c>
      <c r="K213" s="16"/>
      <c r="L213" s="16"/>
      <c r="M213" s="17"/>
      <c r="N213" s="121"/>
      <c r="V213" s="122"/>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121"/>
      <c r="V214" s="122"/>
    </row>
    <row r="215" spans="1:22" ht="13.8" thickBot="1">
      <c r="A215" s="413"/>
      <c r="B215" s="10"/>
      <c r="C215" s="10"/>
      <c r="D215" s="123"/>
      <c r="E215" s="10"/>
      <c r="F215" s="10"/>
      <c r="G215" s="477"/>
      <c r="H215" s="474"/>
      <c r="I215" s="478"/>
      <c r="J215" s="61" t="s">
        <v>2</v>
      </c>
      <c r="K215" s="61"/>
      <c r="L215" s="61"/>
      <c r="M215" s="62"/>
      <c r="N215" s="121"/>
      <c r="V215" s="122">
        <f>G215</f>
        <v>0</v>
      </c>
    </row>
    <row r="216" spans="1:22" ht="21" thickBot="1">
      <c r="A216" s="413"/>
      <c r="B216" s="44" t="s">
        <v>336</v>
      </c>
      <c r="C216" s="44" t="s">
        <v>338</v>
      </c>
      <c r="D216" s="44" t="s">
        <v>23</v>
      </c>
      <c r="E216" s="411" t="s">
        <v>340</v>
      </c>
      <c r="F216" s="411"/>
      <c r="G216" s="415"/>
      <c r="H216" s="416"/>
      <c r="I216" s="417"/>
      <c r="J216" s="15" t="s">
        <v>1</v>
      </c>
      <c r="K216" s="16"/>
      <c r="L216" s="16"/>
      <c r="M216" s="17"/>
      <c r="N216" s="121"/>
      <c r="V216" s="122"/>
    </row>
    <row r="217" spans="1:22" ht="13.8" thickBot="1">
      <c r="A217" s="414"/>
      <c r="B217" s="11"/>
      <c r="C217" s="11"/>
      <c r="D217" s="12"/>
      <c r="E217" s="13" t="s">
        <v>4</v>
      </c>
      <c r="F217" s="14"/>
      <c r="G217" s="469"/>
      <c r="H217" s="470"/>
      <c r="I217" s="471"/>
      <c r="J217" s="15" t="s">
        <v>0</v>
      </c>
      <c r="K217" s="16"/>
      <c r="L217" s="16"/>
      <c r="M217" s="17"/>
      <c r="N217" s="121"/>
      <c r="V217" s="122"/>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121"/>
      <c r="V218" s="122"/>
    </row>
    <row r="219" spans="1:22" ht="13.8" thickBot="1">
      <c r="A219" s="413"/>
      <c r="B219" s="10"/>
      <c r="C219" s="10"/>
      <c r="D219" s="123"/>
      <c r="E219" s="10"/>
      <c r="F219" s="10"/>
      <c r="G219" s="477"/>
      <c r="H219" s="474"/>
      <c r="I219" s="478"/>
      <c r="J219" s="61" t="s">
        <v>2</v>
      </c>
      <c r="K219" s="61"/>
      <c r="L219" s="61"/>
      <c r="M219" s="62"/>
      <c r="N219" s="121"/>
      <c r="V219" s="122">
        <f>G219</f>
        <v>0</v>
      </c>
    </row>
    <row r="220" spans="1:22" ht="21" thickBot="1">
      <c r="A220" s="413"/>
      <c r="B220" s="44" t="s">
        <v>336</v>
      </c>
      <c r="C220" s="44" t="s">
        <v>338</v>
      </c>
      <c r="D220" s="44" t="s">
        <v>23</v>
      </c>
      <c r="E220" s="411" t="s">
        <v>340</v>
      </c>
      <c r="F220" s="411"/>
      <c r="G220" s="415"/>
      <c r="H220" s="416"/>
      <c r="I220" s="417"/>
      <c r="J220" s="15" t="s">
        <v>1</v>
      </c>
      <c r="K220" s="16"/>
      <c r="L220" s="16"/>
      <c r="M220" s="17"/>
      <c r="N220" s="121"/>
      <c r="V220" s="122"/>
    </row>
    <row r="221" spans="1:22" ht="13.8" thickBot="1">
      <c r="A221" s="414"/>
      <c r="B221" s="11"/>
      <c r="C221" s="11"/>
      <c r="D221" s="12"/>
      <c r="E221" s="13" t="s">
        <v>4</v>
      </c>
      <c r="F221" s="14"/>
      <c r="G221" s="469"/>
      <c r="H221" s="470"/>
      <c r="I221" s="471"/>
      <c r="J221" s="15" t="s">
        <v>0</v>
      </c>
      <c r="K221" s="16"/>
      <c r="L221" s="16"/>
      <c r="M221" s="17"/>
      <c r="N221" s="121"/>
      <c r="V221" s="122"/>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121"/>
      <c r="V222" s="122"/>
    </row>
    <row r="223" spans="1:22" ht="13.8" thickBot="1">
      <c r="A223" s="413"/>
      <c r="B223" s="10"/>
      <c r="C223" s="10"/>
      <c r="D223" s="123"/>
      <c r="E223" s="10"/>
      <c r="F223" s="10"/>
      <c r="G223" s="477"/>
      <c r="H223" s="474"/>
      <c r="I223" s="478"/>
      <c r="J223" s="61" t="s">
        <v>2</v>
      </c>
      <c r="K223" s="61"/>
      <c r="L223" s="61"/>
      <c r="M223" s="62"/>
      <c r="N223" s="121"/>
      <c r="V223" s="122">
        <f>G223</f>
        <v>0</v>
      </c>
    </row>
    <row r="224" spans="1:22" ht="21" thickBot="1">
      <c r="A224" s="413"/>
      <c r="B224" s="44" t="s">
        <v>336</v>
      </c>
      <c r="C224" s="44" t="s">
        <v>338</v>
      </c>
      <c r="D224" s="44" t="s">
        <v>23</v>
      </c>
      <c r="E224" s="411" t="s">
        <v>340</v>
      </c>
      <c r="F224" s="411"/>
      <c r="G224" s="415"/>
      <c r="H224" s="416"/>
      <c r="I224" s="417"/>
      <c r="J224" s="15" t="s">
        <v>1</v>
      </c>
      <c r="K224" s="16"/>
      <c r="L224" s="16"/>
      <c r="M224" s="17"/>
      <c r="N224" s="121"/>
      <c r="V224" s="122"/>
    </row>
    <row r="225" spans="1:22" ht="13.8" thickBot="1">
      <c r="A225" s="414"/>
      <c r="B225" s="11"/>
      <c r="C225" s="11"/>
      <c r="D225" s="12"/>
      <c r="E225" s="13" t="s">
        <v>4</v>
      </c>
      <c r="F225" s="14"/>
      <c r="G225" s="469"/>
      <c r="H225" s="470"/>
      <c r="I225" s="471"/>
      <c r="J225" s="15" t="s">
        <v>0</v>
      </c>
      <c r="K225" s="16"/>
      <c r="L225" s="16"/>
      <c r="M225" s="17"/>
      <c r="N225" s="121"/>
      <c r="V225" s="122"/>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121"/>
      <c r="V226" s="122"/>
    </row>
    <row r="227" spans="1:22" ht="13.8" thickBot="1">
      <c r="A227" s="413"/>
      <c r="B227" s="10"/>
      <c r="C227" s="10"/>
      <c r="D227" s="123"/>
      <c r="E227" s="10"/>
      <c r="F227" s="10"/>
      <c r="G227" s="477"/>
      <c r="H227" s="474"/>
      <c r="I227" s="478"/>
      <c r="J227" s="61" t="s">
        <v>2</v>
      </c>
      <c r="K227" s="61"/>
      <c r="L227" s="61"/>
      <c r="M227" s="62"/>
      <c r="N227" s="121"/>
      <c r="V227" s="122">
        <f>G227</f>
        <v>0</v>
      </c>
    </row>
    <row r="228" spans="1:22" ht="21" thickBot="1">
      <c r="A228" s="413"/>
      <c r="B228" s="44" t="s">
        <v>336</v>
      </c>
      <c r="C228" s="44" t="s">
        <v>338</v>
      </c>
      <c r="D228" s="44" t="s">
        <v>23</v>
      </c>
      <c r="E228" s="411" t="s">
        <v>340</v>
      </c>
      <c r="F228" s="411"/>
      <c r="G228" s="415"/>
      <c r="H228" s="416"/>
      <c r="I228" s="417"/>
      <c r="J228" s="15" t="s">
        <v>1</v>
      </c>
      <c r="K228" s="16"/>
      <c r="L228" s="16"/>
      <c r="M228" s="17"/>
      <c r="N228" s="121"/>
      <c r="V228" s="122"/>
    </row>
    <row r="229" spans="1:22" ht="13.8" thickBot="1">
      <c r="A229" s="414"/>
      <c r="B229" s="11"/>
      <c r="C229" s="11"/>
      <c r="D229" s="12"/>
      <c r="E229" s="13" t="s">
        <v>4</v>
      </c>
      <c r="F229" s="14"/>
      <c r="G229" s="469"/>
      <c r="H229" s="470"/>
      <c r="I229" s="471"/>
      <c r="J229" s="15" t="s">
        <v>0</v>
      </c>
      <c r="K229" s="16"/>
      <c r="L229" s="16"/>
      <c r="M229" s="17"/>
      <c r="N229" s="121"/>
      <c r="V229" s="122"/>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121"/>
      <c r="V230" s="122"/>
    </row>
    <row r="231" spans="1:22" ht="13.8" thickBot="1">
      <c r="A231" s="413"/>
      <c r="B231" s="10"/>
      <c r="C231" s="10"/>
      <c r="D231" s="123"/>
      <c r="E231" s="10"/>
      <c r="F231" s="10"/>
      <c r="G231" s="477"/>
      <c r="H231" s="474"/>
      <c r="I231" s="478"/>
      <c r="J231" s="61" t="s">
        <v>2</v>
      </c>
      <c r="K231" s="61"/>
      <c r="L231" s="61"/>
      <c r="M231" s="62"/>
      <c r="N231" s="121"/>
      <c r="V231" s="122">
        <f>G231</f>
        <v>0</v>
      </c>
    </row>
    <row r="232" spans="1:22" ht="21" thickBot="1">
      <c r="A232" s="413"/>
      <c r="B232" s="44" t="s">
        <v>336</v>
      </c>
      <c r="C232" s="44" t="s">
        <v>338</v>
      </c>
      <c r="D232" s="44" t="s">
        <v>23</v>
      </c>
      <c r="E232" s="411" t="s">
        <v>340</v>
      </c>
      <c r="F232" s="411"/>
      <c r="G232" s="415"/>
      <c r="H232" s="416"/>
      <c r="I232" s="417"/>
      <c r="J232" s="15" t="s">
        <v>1</v>
      </c>
      <c r="K232" s="16"/>
      <c r="L232" s="16"/>
      <c r="M232" s="17"/>
      <c r="N232" s="121"/>
      <c r="V232" s="122"/>
    </row>
    <row r="233" spans="1:22" ht="13.8" thickBot="1">
      <c r="A233" s="414"/>
      <c r="B233" s="11"/>
      <c r="C233" s="11"/>
      <c r="D233" s="12"/>
      <c r="E233" s="13" t="s">
        <v>4</v>
      </c>
      <c r="F233" s="14"/>
      <c r="G233" s="469"/>
      <c r="H233" s="470"/>
      <c r="I233" s="471"/>
      <c r="J233" s="15" t="s">
        <v>0</v>
      </c>
      <c r="K233" s="16"/>
      <c r="L233" s="16"/>
      <c r="M233" s="17"/>
      <c r="N233" s="121"/>
      <c r="V233" s="122"/>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121"/>
      <c r="V234" s="122"/>
    </row>
    <row r="235" spans="1:22" ht="13.8" thickBot="1">
      <c r="A235" s="413"/>
      <c r="B235" s="10"/>
      <c r="C235" s="10"/>
      <c r="D235" s="123"/>
      <c r="E235" s="10"/>
      <c r="F235" s="10"/>
      <c r="G235" s="477"/>
      <c r="H235" s="474"/>
      <c r="I235" s="478"/>
      <c r="J235" s="61" t="s">
        <v>2</v>
      </c>
      <c r="K235" s="61"/>
      <c r="L235" s="61"/>
      <c r="M235" s="62"/>
      <c r="N235" s="121"/>
      <c r="V235" s="122">
        <f>G235</f>
        <v>0</v>
      </c>
    </row>
    <row r="236" spans="1:22" ht="21" thickBot="1">
      <c r="A236" s="413"/>
      <c r="B236" s="44" t="s">
        <v>336</v>
      </c>
      <c r="C236" s="44" t="s">
        <v>338</v>
      </c>
      <c r="D236" s="44" t="s">
        <v>23</v>
      </c>
      <c r="E236" s="411" t="s">
        <v>340</v>
      </c>
      <c r="F236" s="411"/>
      <c r="G236" s="415"/>
      <c r="H236" s="416"/>
      <c r="I236" s="417"/>
      <c r="J236" s="15" t="s">
        <v>1</v>
      </c>
      <c r="K236" s="16"/>
      <c r="L236" s="16"/>
      <c r="M236" s="17"/>
      <c r="N236" s="121"/>
      <c r="V236" s="122"/>
    </row>
    <row r="237" spans="1:22" ht="13.8" thickBot="1">
      <c r="A237" s="414"/>
      <c r="B237" s="11"/>
      <c r="C237" s="11"/>
      <c r="D237" s="12"/>
      <c r="E237" s="13" t="s">
        <v>4</v>
      </c>
      <c r="F237" s="14"/>
      <c r="G237" s="469"/>
      <c r="H237" s="470"/>
      <c r="I237" s="471"/>
      <c r="J237" s="15" t="s">
        <v>0</v>
      </c>
      <c r="K237" s="16"/>
      <c r="L237" s="16"/>
      <c r="M237" s="17"/>
      <c r="N237" s="121"/>
      <c r="V237" s="122"/>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121"/>
      <c r="V238" s="122"/>
    </row>
    <row r="239" spans="1:22" ht="13.8" thickBot="1">
      <c r="A239" s="413"/>
      <c r="B239" s="10"/>
      <c r="C239" s="10"/>
      <c r="D239" s="123"/>
      <c r="E239" s="10"/>
      <c r="F239" s="10"/>
      <c r="G239" s="477"/>
      <c r="H239" s="474"/>
      <c r="I239" s="478"/>
      <c r="J239" s="61" t="s">
        <v>2</v>
      </c>
      <c r="K239" s="61"/>
      <c r="L239" s="61"/>
      <c r="M239" s="62"/>
      <c r="N239" s="121"/>
      <c r="V239" s="122">
        <f>G239</f>
        <v>0</v>
      </c>
    </row>
    <row r="240" spans="1:22" ht="21" thickBot="1">
      <c r="A240" s="413"/>
      <c r="B240" s="44" t="s">
        <v>336</v>
      </c>
      <c r="C240" s="44" t="s">
        <v>338</v>
      </c>
      <c r="D240" s="44" t="s">
        <v>23</v>
      </c>
      <c r="E240" s="411" t="s">
        <v>340</v>
      </c>
      <c r="F240" s="411"/>
      <c r="G240" s="415"/>
      <c r="H240" s="416"/>
      <c r="I240" s="417"/>
      <c r="J240" s="15" t="s">
        <v>1</v>
      </c>
      <c r="K240" s="16"/>
      <c r="L240" s="16"/>
      <c r="M240" s="17"/>
      <c r="N240" s="121"/>
      <c r="V240" s="122"/>
    </row>
    <row r="241" spans="1:22" ht="13.8" thickBot="1">
      <c r="A241" s="414"/>
      <c r="B241" s="11"/>
      <c r="C241" s="11"/>
      <c r="D241" s="12"/>
      <c r="E241" s="13" t="s">
        <v>4</v>
      </c>
      <c r="F241" s="14"/>
      <c r="G241" s="469"/>
      <c r="H241" s="470"/>
      <c r="I241" s="471"/>
      <c r="J241" s="15" t="s">
        <v>0</v>
      </c>
      <c r="K241" s="16"/>
      <c r="L241" s="16"/>
      <c r="M241" s="17"/>
      <c r="N241" s="121"/>
      <c r="V241" s="122"/>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121"/>
      <c r="V242" s="122"/>
    </row>
    <row r="243" spans="1:22" ht="13.8" thickBot="1">
      <c r="A243" s="413"/>
      <c r="B243" s="10"/>
      <c r="C243" s="10"/>
      <c r="D243" s="123"/>
      <c r="E243" s="10"/>
      <c r="F243" s="10"/>
      <c r="G243" s="477"/>
      <c r="H243" s="474"/>
      <c r="I243" s="478"/>
      <c r="J243" s="61" t="s">
        <v>2</v>
      </c>
      <c r="K243" s="61"/>
      <c r="L243" s="61"/>
      <c r="M243" s="62"/>
      <c r="N243" s="121"/>
      <c r="V243" s="122">
        <f>G243</f>
        <v>0</v>
      </c>
    </row>
    <row r="244" spans="1:22" ht="21" thickBot="1">
      <c r="A244" s="413"/>
      <c r="B244" s="44" t="s">
        <v>336</v>
      </c>
      <c r="C244" s="44" t="s">
        <v>338</v>
      </c>
      <c r="D244" s="44" t="s">
        <v>23</v>
      </c>
      <c r="E244" s="411" t="s">
        <v>340</v>
      </c>
      <c r="F244" s="411"/>
      <c r="G244" s="415"/>
      <c r="H244" s="416"/>
      <c r="I244" s="417"/>
      <c r="J244" s="15" t="s">
        <v>1</v>
      </c>
      <c r="K244" s="16"/>
      <c r="L244" s="16"/>
      <c r="M244" s="17"/>
      <c r="N244" s="121"/>
      <c r="V244" s="122"/>
    </row>
    <row r="245" spans="1:22" ht="13.8" thickBot="1">
      <c r="A245" s="414"/>
      <c r="B245" s="11"/>
      <c r="C245" s="11"/>
      <c r="D245" s="12"/>
      <c r="E245" s="13" t="s">
        <v>4</v>
      </c>
      <c r="F245" s="14"/>
      <c r="G245" s="469"/>
      <c r="H245" s="470"/>
      <c r="I245" s="471"/>
      <c r="J245" s="15" t="s">
        <v>0</v>
      </c>
      <c r="K245" s="16"/>
      <c r="L245" s="16"/>
      <c r="M245" s="17"/>
      <c r="N245" s="121"/>
      <c r="V245" s="122"/>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121"/>
      <c r="V246" s="122"/>
    </row>
    <row r="247" spans="1:22" ht="13.8" thickBot="1">
      <c r="A247" s="413"/>
      <c r="B247" s="10"/>
      <c r="C247" s="10"/>
      <c r="D247" s="123"/>
      <c r="E247" s="10"/>
      <c r="F247" s="10"/>
      <c r="G247" s="477"/>
      <c r="H247" s="474"/>
      <c r="I247" s="478"/>
      <c r="J247" s="61" t="s">
        <v>2</v>
      </c>
      <c r="K247" s="61"/>
      <c r="L247" s="61"/>
      <c r="M247" s="62"/>
      <c r="N247" s="121"/>
      <c r="V247" s="122">
        <f>G247</f>
        <v>0</v>
      </c>
    </row>
    <row r="248" spans="1:22" ht="21" thickBot="1">
      <c r="A248" s="413"/>
      <c r="B248" s="44" t="s">
        <v>336</v>
      </c>
      <c r="C248" s="44" t="s">
        <v>338</v>
      </c>
      <c r="D248" s="44" t="s">
        <v>23</v>
      </c>
      <c r="E248" s="411" t="s">
        <v>340</v>
      </c>
      <c r="F248" s="411"/>
      <c r="G248" s="415"/>
      <c r="H248" s="416"/>
      <c r="I248" s="417"/>
      <c r="J248" s="15" t="s">
        <v>1</v>
      </c>
      <c r="K248" s="16"/>
      <c r="L248" s="16"/>
      <c r="M248" s="17"/>
      <c r="N248" s="121"/>
      <c r="V248" s="122"/>
    </row>
    <row r="249" spans="1:22" ht="13.8" thickBot="1">
      <c r="A249" s="414"/>
      <c r="B249" s="11"/>
      <c r="C249" s="11"/>
      <c r="D249" s="12"/>
      <c r="E249" s="13" t="s">
        <v>4</v>
      </c>
      <c r="F249" s="14"/>
      <c r="G249" s="469"/>
      <c r="H249" s="470"/>
      <c r="I249" s="471"/>
      <c r="J249" s="15" t="s">
        <v>0</v>
      </c>
      <c r="K249" s="16"/>
      <c r="L249" s="16"/>
      <c r="M249" s="17"/>
      <c r="N249" s="121"/>
      <c r="V249" s="122"/>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121"/>
      <c r="V250" s="122"/>
    </row>
    <row r="251" spans="1:22" ht="13.8" thickBot="1">
      <c r="A251" s="413"/>
      <c r="B251" s="10"/>
      <c r="C251" s="10"/>
      <c r="D251" s="123"/>
      <c r="E251" s="10"/>
      <c r="F251" s="10"/>
      <c r="G251" s="477"/>
      <c r="H251" s="474"/>
      <c r="I251" s="478"/>
      <c r="J251" s="61" t="s">
        <v>2</v>
      </c>
      <c r="K251" s="61"/>
      <c r="L251" s="61"/>
      <c r="M251" s="62"/>
      <c r="N251" s="121"/>
      <c r="V251" s="122">
        <f>G251</f>
        <v>0</v>
      </c>
    </row>
    <row r="252" spans="1:22" ht="21" thickBot="1">
      <c r="A252" s="413"/>
      <c r="B252" s="44" t="s">
        <v>336</v>
      </c>
      <c r="C252" s="44" t="s">
        <v>338</v>
      </c>
      <c r="D252" s="44" t="s">
        <v>23</v>
      </c>
      <c r="E252" s="411" t="s">
        <v>340</v>
      </c>
      <c r="F252" s="411"/>
      <c r="G252" s="415"/>
      <c r="H252" s="416"/>
      <c r="I252" s="417"/>
      <c r="J252" s="15" t="s">
        <v>1</v>
      </c>
      <c r="K252" s="16"/>
      <c r="L252" s="16"/>
      <c r="M252" s="17"/>
      <c r="N252" s="121"/>
      <c r="V252" s="122"/>
    </row>
    <row r="253" spans="1:22" ht="13.8" thickBot="1">
      <c r="A253" s="414"/>
      <c r="B253" s="11"/>
      <c r="C253" s="11"/>
      <c r="D253" s="12"/>
      <c r="E253" s="13" t="s">
        <v>4</v>
      </c>
      <c r="F253" s="14"/>
      <c r="G253" s="469"/>
      <c r="H253" s="470"/>
      <c r="I253" s="471"/>
      <c r="J253" s="15" t="s">
        <v>0</v>
      </c>
      <c r="K253" s="16"/>
      <c r="L253" s="16"/>
      <c r="M253" s="17"/>
      <c r="N253" s="121"/>
      <c r="V253" s="122"/>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121"/>
      <c r="V254" s="122"/>
    </row>
    <row r="255" spans="1:22" ht="13.8" thickBot="1">
      <c r="A255" s="413"/>
      <c r="B255" s="10"/>
      <c r="C255" s="10"/>
      <c r="D255" s="123"/>
      <c r="E255" s="10"/>
      <c r="F255" s="10"/>
      <c r="G255" s="477"/>
      <c r="H255" s="474"/>
      <c r="I255" s="478"/>
      <c r="J255" s="61" t="s">
        <v>2</v>
      </c>
      <c r="K255" s="61"/>
      <c r="L255" s="61"/>
      <c r="M255" s="62"/>
      <c r="N255" s="121"/>
      <c r="V255" s="122">
        <f>G255</f>
        <v>0</v>
      </c>
    </row>
    <row r="256" spans="1:22" ht="21" thickBot="1">
      <c r="A256" s="413"/>
      <c r="B256" s="44" t="s">
        <v>336</v>
      </c>
      <c r="C256" s="44" t="s">
        <v>338</v>
      </c>
      <c r="D256" s="44" t="s">
        <v>23</v>
      </c>
      <c r="E256" s="411" t="s">
        <v>340</v>
      </c>
      <c r="F256" s="411"/>
      <c r="G256" s="415"/>
      <c r="H256" s="416"/>
      <c r="I256" s="417"/>
      <c r="J256" s="15" t="s">
        <v>1</v>
      </c>
      <c r="K256" s="16"/>
      <c r="L256" s="16"/>
      <c r="M256" s="17"/>
      <c r="N256" s="121"/>
      <c r="V256" s="122"/>
    </row>
    <row r="257" spans="1:22" ht="13.8" thickBot="1">
      <c r="A257" s="414"/>
      <c r="B257" s="11"/>
      <c r="C257" s="11"/>
      <c r="D257" s="12"/>
      <c r="E257" s="13" t="s">
        <v>4</v>
      </c>
      <c r="F257" s="14"/>
      <c r="G257" s="469"/>
      <c r="H257" s="470"/>
      <c r="I257" s="471"/>
      <c r="J257" s="15" t="s">
        <v>0</v>
      </c>
      <c r="K257" s="16"/>
      <c r="L257" s="16"/>
      <c r="M257" s="17"/>
      <c r="N257" s="121"/>
      <c r="V257" s="122"/>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121"/>
      <c r="V258" s="122"/>
    </row>
    <row r="259" spans="1:22" ht="13.8" thickBot="1">
      <c r="A259" s="413"/>
      <c r="B259" s="10"/>
      <c r="C259" s="10"/>
      <c r="D259" s="123"/>
      <c r="E259" s="10"/>
      <c r="F259" s="10"/>
      <c r="G259" s="477"/>
      <c r="H259" s="474"/>
      <c r="I259" s="478"/>
      <c r="J259" s="61" t="s">
        <v>2</v>
      </c>
      <c r="K259" s="61"/>
      <c r="L259" s="61"/>
      <c r="M259" s="62"/>
      <c r="N259" s="121"/>
      <c r="V259" s="122">
        <f>G259</f>
        <v>0</v>
      </c>
    </row>
    <row r="260" spans="1:22" ht="21" thickBot="1">
      <c r="A260" s="413"/>
      <c r="B260" s="44" t="s">
        <v>336</v>
      </c>
      <c r="C260" s="44" t="s">
        <v>338</v>
      </c>
      <c r="D260" s="44" t="s">
        <v>23</v>
      </c>
      <c r="E260" s="411" t="s">
        <v>340</v>
      </c>
      <c r="F260" s="411"/>
      <c r="G260" s="415"/>
      <c r="H260" s="416"/>
      <c r="I260" s="417"/>
      <c r="J260" s="15" t="s">
        <v>1</v>
      </c>
      <c r="K260" s="16"/>
      <c r="L260" s="16"/>
      <c r="M260" s="17"/>
      <c r="N260" s="121"/>
      <c r="V260" s="122"/>
    </row>
    <row r="261" spans="1:22" ht="13.8" thickBot="1">
      <c r="A261" s="414"/>
      <c r="B261" s="11"/>
      <c r="C261" s="11"/>
      <c r="D261" s="12"/>
      <c r="E261" s="13" t="s">
        <v>4</v>
      </c>
      <c r="F261" s="14"/>
      <c r="G261" s="469"/>
      <c r="H261" s="470"/>
      <c r="I261" s="471"/>
      <c r="J261" s="15" t="s">
        <v>0</v>
      </c>
      <c r="K261" s="16"/>
      <c r="L261" s="16"/>
      <c r="M261" s="17"/>
      <c r="N261" s="121"/>
      <c r="V261" s="122"/>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121"/>
      <c r="V262" s="122"/>
    </row>
    <row r="263" spans="1:22" ht="13.8" thickBot="1">
      <c r="A263" s="413"/>
      <c r="B263" s="10"/>
      <c r="C263" s="10"/>
      <c r="D263" s="123"/>
      <c r="E263" s="10"/>
      <c r="F263" s="10"/>
      <c r="G263" s="477"/>
      <c r="H263" s="474"/>
      <c r="I263" s="478"/>
      <c r="J263" s="61" t="s">
        <v>2</v>
      </c>
      <c r="K263" s="61"/>
      <c r="L263" s="61"/>
      <c r="M263" s="62"/>
      <c r="N263" s="121"/>
      <c r="V263" s="122">
        <f>G263</f>
        <v>0</v>
      </c>
    </row>
    <row r="264" spans="1:22" ht="21" thickBot="1">
      <c r="A264" s="413"/>
      <c r="B264" s="44" t="s">
        <v>336</v>
      </c>
      <c r="C264" s="44" t="s">
        <v>338</v>
      </c>
      <c r="D264" s="44" t="s">
        <v>23</v>
      </c>
      <c r="E264" s="411" t="s">
        <v>340</v>
      </c>
      <c r="F264" s="411"/>
      <c r="G264" s="415"/>
      <c r="H264" s="416"/>
      <c r="I264" s="417"/>
      <c r="J264" s="15" t="s">
        <v>1</v>
      </c>
      <c r="K264" s="16"/>
      <c r="L264" s="16"/>
      <c r="M264" s="17"/>
      <c r="N264" s="121"/>
      <c r="V264" s="122"/>
    </row>
    <row r="265" spans="1:22" ht="13.8" thickBot="1">
      <c r="A265" s="414"/>
      <c r="B265" s="11"/>
      <c r="C265" s="11"/>
      <c r="D265" s="12"/>
      <c r="E265" s="13" t="s">
        <v>4</v>
      </c>
      <c r="F265" s="14"/>
      <c r="G265" s="469"/>
      <c r="H265" s="470"/>
      <c r="I265" s="471"/>
      <c r="J265" s="15" t="s">
        <v>0</v>
      </c>
      <c r="K265" s="16"/>
      <c r="L265" s="16"/>
      <c r="M265" s="17"/>
      <c r="N265" s="121"/>
      <c r="V265" s="122"/>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121"/>
      <c r="V266" s="122"/>
    </row>
    <row r="267" spans="1:22" ht="13.8" thickBot="1">
      <c r="A267" s="413"/>
      <c r="B267" s="10"/>
      <c r="C267" s="10"/>
      <c r="D267" s="123"/>
      <c r="E267" s="10"/>
      <c r="F267" s="10"/>
      <c r="G267" s="477"/>
      <c r="H267" s="474"/>
      <c r="I267" s="478"/>
      <c r="J267" s="61" t="s">
        <v>2</v>
      </c>
      <c r="K267" s="61"/>
      <c r="L267" s="61"/>
      <c r="M267" s="62"/>
      <c r="N267" s="121"/>
      <c r="V267" s="122">
        <f>G267</f>
        <v>0</v>
      </c>
    </row>
    <row r="268" spans="1:22" ht="21" thickBot="1">
      <c r="A268" s="413"/>
      <c r="B268" s="44" t="s">
        <v>336</v>
      </c>
      <c r="C268" s="44" t="s">
        <v>338</v>
      </c>
      <c r="D268" s="44" t="s">
        <v>23</v>
      </c>
      <c r="E268" s="411" t="s">
        <v>340</v>
      </c>
      <c r="F268" s="411"/>
      <c r="G268" s="415"/>
      <c r="H268" s="416"/>
      <c r="I268" s="417"/>
      <c r="J268" s="15" t="s">
        <v>1</v>
      </c>
      <c r="K268" s="16"/>
      <c r="L268" s="16"/>
      <c r="M268" s="17"/>
      <c r="N268" s="121"/>
      <c r="V268" s="122"/>
    </row>
    <row r="269" spans="1:22" ht="13.8" thickBot="1">
      <c r="A269" s="414"/>
      <c r="B269" s="11"/>
      <c r="C269" s="11"/>
      <c r="D269" s="12"/>
      <c r="E269" s="13" t="s">
        <v>4</v>
      </c>
      <c r="F269" s="14"/>
      <c r="G269" s="469"/>
      <c r="H269" s="470"/>
      <c r="I269" s="471"/>
      <c r="J269" s="15" t="s">
        <v>0</v>
      </c>
      <c r="K269" s="16"/>
      <c r="L269" s="16"/>
      <c r="M269" s="17"/>
      <c r="N269" s="121"/>
      <c r="V269" s="122"/>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121"/>
      <c r="V270" s="122"/>
    </row>
    <row r="271" spans="1:22" ht="13.8" thickBot="1">
      <c r="A271" s="413"/>
      <c r="B271" s="10"/>
      <c r="C271" s="10"/>
      <c r="D271" s="123"/>
      <c r="E271" s="10"/>
      <c r="F271" s="10"/>
      <c r="G271" s="477"/>
      <c r="H271" s="474"/>
      <c r="I271" s="478"/>
      <c r="J271" s="61" t="s">
        <v>2</v>
      </c>
      <c r="K271" s="61"/>
      <c r="L271" s="61"/>
      <c r="M271" s="62"/>
      <c r="N271" s="121"/>
      <c r="V271" s="122">
        <f>G271</f>
        <v>0</v>
      </c>
    </row>
    <row r="272" spans="1:22" ht="21" thickBot="1">
      <c r="A272" s="413"/>
      <c r="B272" s="44" t="s">
        <v>336</v>
      </c>
      <c r="C272" s="44" t="s">
        <v>338</v>
      </c>
      <c r="D272" s="44" t="s">
        <v>23</v>
      </c>
      <c r="E272" s="411" t="s">
        <v>340</v>
      </c>
      <c r="F272" s="411"/>
      <c r="G272" s="415"/>
      <c r="H272" s="416"/>
      <c r="I272" s="417"/>
      <c r="J272" s="15" t="s">
        <v>1</v>
      </c>
      <c r="K272" s="16"/>
      <c r="L272" s="16"/>
      <c r="M272" s="17"/>
      <c r="N272" s="121"/>
      <c r="V272" s="122"/>
    </row>
    <row r="273" spans="1:22" ht="13.8" thickBot="1">
      <c r="A273" s="414"/>
      <c r="B273" s="11"/>
      <c r="C273" s="11"/>
      <c r="D273" s="12"/>
      <c r="E273" s="13" t="s">
        <v>4</v>
      </c>
      <c r="F273" s="14"/>
      <c r="G273" s="469"/>
      <c r="H273" s="470"/>
      <c r="I273" s="471"/>
      <c r="J273" s="15" t="s">
        <v>0</v>
      </c>
      <c r="K273" s="16"/>
      <c r="L273" s="16"/>
      <c r="M273" s="17"/>
      <c r="N273" s="121"/>
      <c r="V273" s="122"/>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121"/>
      <c r="V274" s="122"/>
    </row>
    <row r="275" spans="1:22" ht="13.8" thickBot="1">
      <c r="A275" s="413"/>
      <c r="B275" s="10"/>
      <c r="C275" s="10"/>
      <c r="D275" s="123"/>
      <c r="E275" s="10"/>
      <c r="F275" s="10"/>
      <c r="G275" s="477"/>
      <c r="H275" s="474"/>
      <c r="I275" s="478"/>
      <c r="J275" s="61" t="s">
        <v>2</v>
      </c>
      <c r="K275" s="61"/>
      <c r="L275" s="61"/>
      <c r="M275" s="62"/>
      <c r="N275" s="121"/>
      <c r="V275" s="122">
        <f>G275</f>
        <v>0</v>
      </c>
    </row>
    <row r="276" spans="1:22" ht="21" thickBot="1">
      <c r="A276" s="413"/>
      <c r="B276" s="44" t="s">
        <v>336</v>
      </c>
      <c r="C276" s="44" t="s">
        <v>338</v>
      </c>
      <c r="D276" s="44" t="s">
        <v>23</v>
      </c>
      <c r="E276" s="411" t="s">
        <v>340</v>
      </c>
      <c r="F276" s="411"/>
      <c r="G276" s="415"/>
      <c r="H276" s="416"/>
      <c r="I276" s="417"/>
      <c r="J276" s="15" t="s">
        <v>1</v>
      </c>
      <c r="K276" s="16"/>
      <c r="L276" s="16"/>
      <c r="M276" s="17"/>
      <c r="N276" s="121"/>
      <c r="V276" s="122"/>
    </row>
    <row r="277" spans="1:22" ht="13.8" thickBot="1">
      <c r="A277" s="414"/>
      <c r="B277" s="11"/>
      <c r="C277" s="11"/>
      <c r="D277" s="12"/>
      <c r="E277" s="13" t="s">
        <v>4</v>
      </c>
      <c r="F277" s="14"/>
      <c r="G277" s="469"/>
      <c r="H277" s="470"/>
      <c r="I277" s="471"/>
      <c r="J277" s="15" t="s">
        <v>0</v>
      </c>
      <c r="K277" s="16"/>
      <c r="L277" s="16"/>
      <c r="M277" s="17"/>
      <c r="N277" s="121"/>
      <c r="V277" s="122"/>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121"/>
      <c r="V278" s="122"/>
    </row>
    <row r="279" spans="1:22" ht="13.8" thickBot="1">
      <c r="A279" s="413"/>
      <c r="B279" s="10"/>
      <c r="C279" s="10"/>
      <c r="D279" s="123"/>
      <c r="E279" s="10"/>
      <c r="F279" s="10"/>
      <c r="G279" s="477"/>
      <c r="H279" s="474"/>
      <c r="I279" s="478"/>
      <c r="J279" s="61" t="s">
        <v>2</v>
      </c>
      <c r="K279" s="61"/>
      <c r="L279" s="61"/>
      <c r="M279" s="62"/>
      <c r="N279" s="121"/>
      <c r="V279" s="122">
        <f>G279</f>
        <v>0</v>
      </c>
    </row>
    <row r="280" spans="1:22" ht="21" thickBot="1">
      <c r="A280" s="413"/>
      <c r="B280" s="44" t="s">
        <v>336</v>
      </c>
      <c r="C280" s="44" t="s">
        <v>338</v>
      </c>
      <c r="D280" s="44" t="s">
        <v>23</v>
      </c>
      <c r="E280" s="411" t="s">
        <v>340</v>
      </c>
      <c r="F280" s="411"/>
      <c r="G280" s="415"/>
      <c r="H280" s="416"/>
      <c r="I280" s="417"/>
      <c r="J280" s="15" t="s">
        <v>1</v>
      </c>
      <c r="K280" s="16"/>
      <c r="L280" s="16"/>
      <c r="M280" s="17"/>
      <c r="N280" s="121"/>
      <c r="V280" s="122"/>
    </row>
    <row r="281" spans="1:22" ht="13.8" thickBot="1">
      <c r="A281" s="414"/>
      <c r="B281" s="11"/>
      <c r="C281" s="11"/>
      <c r="D281" s="12"/>
      <c r="E281" s="13" t="s">
        <v>4</v>
      </c>
      <c r="F281" s="14"/>
      <c r="G281" s="469"/>
      <c r="H281" s="470"/>
      <c r="I281" s="471"/>
      <c r="J281" s="15" t="s">
        <v>0</v>
      </c>
      <c r="K281" s="16"/>
      <c r="L281" s="16"/>
      <c r="M281" s="17"/>
      <c r="N281" s="121"/>
      <c r="V281" s="122"/>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121"/>
      <c r="V282" s="122"/>
    </row>
    <row r="283" spans="1:22" ht="13.8" thickBot="1">
      <c r="A283" s="413"/>
      <c r="B283" s="10"/>
      <c r="C283" s="10"/>
      <c r="D283" s="123"/>
      <c r="E283" s="10"/>
      <c r="F283" s="10"/>
      <c r="G283" s="477"/>
      <c r="H283" s="474"/>
      <c r="I283" s="478"/>
      <c r="J283" s="61" t="s">
        <v>2</v>
      </c>
      <c r="K283" s="61"/>
      <c r="L283" s="61"/>
      <c r="M283" s="62"/>
      <c r="N283" s="121"/>
      <c r="V283" s="122">
        <f>G283</f>
        <v>0</v>
      </c>
    </row>
    <row r="284" spans="1:22" ht="21" thickBot="1">
      <c r="A284" s="413"/>
      <c r="B284" s="44" t="s">
        <v>336</v>
      </c>
      <c r="C284" s="44" t="s">
        <v>338</v>
      </c>
      <c r="D284" s="44" t="s">
        <v>23</v>
      </c>
      <c r="E284" s="411" t="s">
        <v>340</v>
      </c>
      <c r="F284" s="411"/>
      <c r="G284" s="415"/>
      <c r="H284" s="416"/>
      <c r="I284" s="417"/>
      <c r="J284" s="15" t="s">
        <v>1</v>
      </c>
      <c r="K284" s="16"/>
      <c r="L284" s="16"/>
      <c r="M284" s="17"/>
      <c r="N284" s="121"/>
      <c r="V284" s="122"/>
    </row>
    <row r="285" spans="1:22" ht="13.8" thickBot="1">
      <c r="A285" s="414"/>
      <c r="B285" s="11"/>
      <c r="C285" s="11"/>
      <c r="D285" s="12"/>
      <c r="E285" s="13" t="s">
        <v>4</v>
      </c>
      <c r="F285" s="14"/>
      <c r="G285" s="469"/>
      <c r="H285" s="470"/>
      <c r="I285" s="471"/>
      <c r="J285" s="15" t="s">
        <v>0</v>
      </c>
      <c r="K285" s="16"/>
      <c r="L285" s="16"/>
      <c r="M285" s="17"/>
      <c r="N285" s="121"/>
      <c r="V285" s="122"/>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121"/>
      <c r="V286" s="122"/>
    </row>
    <row r="287" spans="1:22" ht="13.8" thickBot="1">
      <c r="A287" s="413"/>
      <c r="B287" s="10"/>
      <c r="C287" s="10"/>
      <c r="D287" s="123"/>
      <c r="E287" s="10"/>
      <c r="F287" s="10"/>
      <c r="G287" s="477"/>
      <c r="H287" s="474"/>
      <c r="I287" s="478"/>
      <c r="J287" s="61" t="s">
        <v>2</v>
      </c>
      <c r="K287" s="61"/>
      <c r="L287" s="61"/>
      <c r="M287" s="62"/>
      <c r="N287" s="121"/>
      <c r="V287" s="122">
        <f>G287</f>
        <v>0</v>
      </c>
    </row>
    <row r="288" spans="1:22" ht="21" thickBot="1">
      <c r="A288" s="413"/>
      <c r="B288" s="44" t="s">
        <v>336</v>
      </c>
      <c r="C288" s="44" t="s">
        <v>338</v>
      </c>
      <c r="D288" s="44" t="s">
        <v>23</v>
      </c>
      <c r="E288" s="411" t="s">
        <v>340</v>
      </c>
      <c r="F288" s="411"/>
      <c r="G288" s="415"/>
      <c r="H288" s="416"/>
      <c r="I288" s="417"/>
      <c r="J288" s="15" t="s">
        <v>1</v>
      </c>
      <c r="K288" s="16"/>
      <c r="L288" s="16"/>
      <c r="M288" s="17"/>
      <c r="N288" s="121"/>
      <c r="V288" s="122"/>
    </row>
    <row r="289" spans="1:22" ht="13.8" thickBot="1">
      <c r="A289" s="414"/>
      <c r="B289" s="11"/>
      <c r="C289" s="11"/>
      <c r="D289" s="12"/>
      <c r="E289" s="13" t="s">
        <v>4</v>
      </c>
      <c r="F289" s="14"/>
      <c r="G289" s="469"/>
      <c r="H289" s="470"/>
      <c r="I289" s="471"/>
      <c r="J289" s="15" t="s">
        <v>0</v>
      </c>
      <c r="K289" s="16"/>
      <c r="L289" s="16"/>
      <c r="M289" s="17"/>
      <c r="N289" s="121"/>
      <c r="V289" s="122"/>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121"/>
      <c r="V290" s="122"/>
    </row>
    <row r="291" spans="1:22" ht="13.8" thickBot="1">
      <c r="A291" s="413"/>
      <c r="B291" s="10"/>
      <c r="C291" s="10"/>
      <c r="D291" s="123"/>
      <c r="E291" s="10"/>
      <c r="F291" s="10"/>
      <c r="G291" s="477"/>
      <c r="H291" s="474"/>
      <c r="I291" s="478"/>
      <c r="J291" s="61" t="s">
        <v>2</v>
      </c>
      <c r="K291" s="61"/>
      <c r="L291" s="61"/>
      <c r="M291" s="62"/>
      <c r="N291" s="121"/>
      <c r="V291" s="122">
        <f>G291</f>
        <v>0</v>
      </c>
    </row>
    <row r="292" spans="1:22" ht="21" thickBot="1">
      <c r="A292" s="413"/>
      <c r="B292" s="44" t="s">
        <v>336</v>
      </c>
      <c r="C292" s="44" t="s">
        <v>338</v>
      </c>
      <c r="D292" s="44" t="s">
        <v>23</v>
      </c>
      <c r="E292" s="411" t="s">
        <v>340</v>
      </c>
      <c r="F292" s="411"/>
      <c r="G292" s="415"/>
      <c r="H292" s="416"/>
      <c r="I292" s="417"/>
      <c r="J292" s="15" t="s">
        <v>1</v>
      </c>
      <c r="K292" s="16"/>
      <c r="L292" s="16"/>
      <c r="M292" s="17"/>
      <c r="N292" s="121"/>
      <c r="V292" s="122"/>
    </row>
    <row r="293" spans="1:22" ht="13.8" thickBot="1">
      <c r="A293" s="414"/>
      <c r="B293" s="11"/>
      <c r="C293" s="11"/>
      <c r="D293" s="12"/>
      <c r="E293" s="13" t="s">
        <v>4</v>
      </c>
      <c r="F293" s="14"/>
      <c r="G293" s="469"/>
      <c r="H293" s="470"/>
      <c r="I293" s="471"/>
      <c r="J293" s="15" t="s">
        <v>0</v>
      </c>
      <c r="K293" s="16"/>
      <c r="L293" s="16"/>
      <c r="M293" s="17"/>
      <c r="N293" s="121"/>
      <c r="V293" s="122"/>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121"/>
      <c r="V294" s="122"/>
    </row>
    <row r="295" spans="1:22" ht="13.8" thickBot="1">
      <c r="A295" s="413"/>
      <c r="B295" s="10"/>
      <c r="C295" s="10"/>
      <c r="D295" s="123"/>
      <c r="E295" s="10"/>
      <c r="F295" s="10"/>
      <c r="G295" s="477"/>
      <c r="H295" s="474"/>
      <c r="I295" s="478"/>
      <c r="J295" s="61" t="s">
        <v>2</v>
      </c>
      <c r="K295" s="61"/>
      <c r="L295" s="61"/>
      <c r="M295" s="62"/>
      <c r="N295" s="121"/>
      <c r="V295" s="122">
        <f>G295</f>
        <v>0</v>
      </c>
    </row>
    <row r="296" spans="1:22" ht="21" thickBot="1">
      <c r="A296" s="413"/>
      <c r="B296" s="44" t="s">
        <v>336</v>
      </c>
      <c r="C296" s="44" t="s">
        <v>338</v>
      </c>
      <c r="D296" s="44" t="s">
        <v>23</v>
      </c>
      <c r="E296" s="411" t="s">
        <v>340</v>
      </c>
      <c r="F296" s="411"/>
      <c r="G296" s="415"/>
      <c r="H296" s="416"/>
      <c r="I296" s="417"/>
      <c r="J296" s="15" t="s">
        <v>1</v>
      </c>
      <c r="K296" s="16"/>
      <c r="L296" s="16"/>
      <c r="M296" s="17"/>
      <c r="N296" s="121"/>
      <c r="V296" s="122"/>
    </row>
    <row r="297" spans="1:22" ht="13.8" thickBot="1">
      <c r="A297" s="414"/>
      <c r="B297" s="11"/>
      <c r="C297" s="11"/>
      <c r="D297" s="12"/>
      <c r="E297" s="13" t="s">
        <v>4</v>
      </c>
      <c r="F297" s="14"/>
      <c r="G297" s="469"/>
      <c r="H297" s="470"/>
      <c r="I297" s="471"/>
      <c r="J297" s="15" t="s">
        <v>0</v>
      </c>
      <c r="K297" s="16"/>
      <c r="L297" s="16"/>
      <c r="M297" s="17"/>
      <c r="N297" s="121"/>
      <c r="V297" s="122"/>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121"/>
      <c r="V298" s="122"/>
    </row>
    <row r="299" spans="1:22" ht="13.8" thickBot="1">
      <c r="A299" s="413"/>
      <c r="B299" s="10"/>
      <c r="C299" s="10"/>
      <c r="D299" s="123"/>
      <c r="E299" s="10"/>
      <c r="F299" s="10"/>
      <c r="G299" s="477"/>
      <c r="H299" s="474"/>
      <c r="I299" s="478"/>
      <c r="J299" s="61" t="s">
        <v>2</v>
      </c>
      <c r="K299" s="61"/>
      <c r="L299" s="61"/>
      <c r="M299" s="62"/>
      <c r="N299" s="121"/>
      <c r="V299" s="122">
        <f>G299</f>
        <v>0</v>
      </c>
    </row>
    <row r="300" spans="1:22" ht="21" thickBot="1">
      <c r="A300" s="413"/>
      <c r="B300" s="44" t="s">
        <v>336</v>
      </c>
      <c r="C300" s="44" t="s">
        <v>338</v>
      </c>
      <c r="D300" s="44" t="s">
        <v>23</v>
      </c>
      <c r="E300" s="411" t="s">
        <v>340</v>
      </c>
      <c r="F300" s="411"/>
      <c r="G300" s="415"/>
      <c r="H300" s="416"/>
      <c r="I300" s="417"/>
      <c r="J300" s="15" t="s">
        <v>1</v>
      </c>
      <c r="K300" s="16"/>
      <c r="L300" s="16"/>
      <c r="M300" s="17"/>
      <c r="N300" s="121"/>
      <c r="V300" s="122"/>
    </row>
    <row r="301" spans="1:22" ht="13.8" thickBot="1">
      <c r="A301" s="414"/>
      <c r="B301" s="11"/>
      <c r="C301" s="11"/>
      <c r="D301" s="12"/>
      <c r="E301" s="13" t="s">
        <v>4</v>
      </c>
      <c r="F301" s="14"/>
      <c r="G301" s="469"/>
      <c r="H301" s="470"/>
      <c r="I301" s="471"/>
      <c r="J301" s="15" t="s">
        <v>0</v>
      </c>
      <c r="K301" s="16"/>
      <c r="L301" s="16"/>
      <c r="M301" s="17"/>
      <c r="N301" s="121"/>
      <c r="V301" s="122"/>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121"/>
      <c r="V302" s="122"/>
    </row>
    <row r="303" spans="1:22" ht="13.8" thickBot="1">
      <c r="A303" s="413"/>
      <c r="B303" s="10"/>
      <c r="C303" s="10"/>
      <c r="D303" s="123"/>
      <c r="E303" s="10"/>
      <c r="F303" s="10"/>
      <c r="G303" s="477"/>
      <c r="H303" s="474"/>
      <c r="I303" s="478"/>
      <c r="J303" s="61" t="s">
        <v>2</v>
      </c>
      <c r="K303" s="61"/>
      <c r="L303" s="61"/>
      <c r="M303" s="62"/>
      <c r="N303" s="121"/>
      <c r="V303" s="122">
        <f>G303</f>
        <v>0</v>
      </c>
    </row>
    <row r="304" spans="1:22" ht="21" thickBot="1">
      <c r="A304" s="413"/>
      <c r="B304" s="44" t="s">
        <v>336</v>
      </c>
      <c r="C304" s="44" t="s">
        <v>338</v>
      </c>
      <c r="D304" s="44" t="s">
        <v>23</v>
      </c>
      <c r="E304" s="411" t="s">
        <v>340</v>
      </c>
      <c r="F304" s="411"/>
      <c r="G304" s="415"/>
      <c r="H304" s="416"/>
      <c r="I304" s="417"/>
      <c r="J304" s="15" t="s">
        <v>1</v>
      </c>
      <c r="K304" s="16"/>
      <c r="L304" s="16"/>
      <c r="M304" s="17"/>
      <c r="N304" s="121"/>
      <c r="V304" s="122"/>
    </row>
    <row r="305" spans="1:22" ht="13.8" thickBot="1">
      <c r="A305" s="414"/>
      <c r="B305" s="11"/>
      <c r="C305" s="11"/>
      <c r="D305" s="12"/>
      <c r="E305" s="13" t="s">
        <v>4</v>
      </c>
      <c r="F305" s="14"/>
      <c r="G305" s="469"/>
      <c r="H305" s="470"/>
      <c r="I305" s="471"/>
      <c r="J305" s="15" t="s">
        <v>0</v>
      </c>
      <c r="K305" s="16"/>
      <c r="L305" s="16"/>
      <c r="M305" s="17"/>
      <c r="N305" s="121"/>
      <c r="V305" s="122"/>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121"/>
      <c r="V306" s="122"/>
    </row>
    <row r="307" spans="1:22" ht="13.8" thickBot="1">
      <c r="A307" s="413"/>
      <c r="B307" s="10"/>
      <c r="C307" s="10"/>
      <c r="D307" s="123"/>
      <c r="E307" s="10"/>
      <c r="F307" s="10"/>
      <c r="G307" s="477"/>
      <c r="H307" s="474"/>
      <c r="I307" s="478"/>
      <c r="J307" s="61" t="s">
        <v>2</v>
      </c>
      <c r="K307" s="61"/>
      <c r="L307" s="61"/>
      <c r="M307" s="62"/>
      <c r="N307" s="121"/>
      <c r="V307" s="122">
        <f>G307</f>
        <v>0</v>
      </c>
    </row>
    <row r="308" spans="1:22" ht="21" thickBot="1">
      <c r="A308" s="413"/>
      <c r="B308" s="44" t="s">
        <v>336</v>
      </c>
      <c r="C308" s="44" t="s">
        <v>338</v>
      </c>
      <c r="D308" s="44" t="s">
        <v>23</v>
      </c>
      <c r="E308" s="411" t="s">
        <v>340</v>
      </c>
      <c r="F308" s="411"/>
      <c r="G308" s="415"/>
      <c r="H308" s="416"/>
      <c r="I308" s="417"/>
      <c r="J308" s="15" t="s">
        <v>1</v>
      </c>
      <c r="K308" s="16"/>
      <c r="L308" s="16"/>
      <c r="M308" s="17"/>
      <c r="N308" s="121"/>
      <c r="V308" s="122"/>
    </row>
    <row r="309" spans="1:22" ht="13.8" thickBot="1">
      <c r="A309" s="414"/>
      <c r="B309" s="11"/>
      <c r="C309" s="11"/>
      <c r="D309" s="12"/>
      <c r="E309" s="13" t="s">
        <v>4</v>
      </c>
      <c r="F309" s="14"/>
      <c r="G309" s="469"/>
      <c r="H309" s="470"/>
      <c r="I309" s="471"/>
      <c r="J309" s="15" t="s">
        <v>0</v>
      </c>
      <c r="K309" s="16"/>
      <c r="L309" s="16"/>
      <c r="M309" s="17"/>
      <c r="N309" s="121"/>
      <c r="V309" s="122"/>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121"/>
      <c r="V310" s="122"/>
    </row>
    <row r="311" spans="1:22" ht="13.8" thickBot="1">
      <c r="A311" s="413"/>
      <c r="B311" s="10"/>
      <c r="C311" s="10"/>
      <c r="D311" s="123"/>
      <c r="E311" s="10"/>
      <c r="F311" s="10"/>
      <c r="G311" s="477"/>
      <c r="H311" s="474"/>
      <c r="I311" s="478"/>
      <c r="J311" s="61" t="s">
        <v>2</v>
      </c>
      <c r="K311" s="61"/>
      <c r="L311" s="61"/>
      <c r="M311" s="62"/>
      <c r="N311" s="121"/>
      <c r="V311" s="122">
        <f>G311</f>
        <v>0</v>
      </c>
    </row>
    <row r="312" spans="1:22" ht="21" thickBot="1">
      <c r="A312" s="413"/>
      <c r="B312" s="44" t="s">
        <v>336</v>
      </c>
      <c r="C312" s="44" t="s">
        <v>338</v>
      </c>
      <c r="D312" s="44" t="s">
        <v>23</v>
      </c>
      <c r="E312" s="411" t="s">
        <v>340</v>
      </c>
      <c r="F312" s="411"/>
      <c r="G312" s="415"/>
      <c r="H312" s="416"/>
      <c r="I312" s="417"/>
      <c r="J312" s="15" t="s">
        <v>1</v>
      </c>
      <c r="K312" s="16"/>
      <c r="L312" s="16"/>
      <c r="M312" s="17"/>
      <c r="N312" s="121"/>
      <c r="V312" s="122"/>
    </row>
    <row r="313" spans="1:22" ht="13.8" thickBot="1">
      <c r="A313" s="414"/>
      <c r="B313" s="11"/>
      <c r="C313" s="11"/>
      <c r="D313" s="12"/>
      <c r="E313" s="13" t="s">
        <v>4</v>
      </c>
      <c r="F313" s="14"/>
      <c r="G313" s="469"/>
      <c r="H313" s="470"/>
      <c r="I313" s="471"/>
      <c r="J313" s="15" t="s">
        <v>0</v>
      </c>
      <c r="K313" s="16"/>
      <c r="L313" s="16"/>
      <c r="M313" s="17"/>
      <c r="N313" s="121"/>
      <c r="V313" s="122"/>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121"/>
      <c r="V314" s="122"/>
    </row>
    <row r="315" spans="1:22" ht="13.8" thickBot="1">
      <c r="A315" s="413"/>
      <c r="B315" s="10"/>
      <c r="C315" s="10"/>
      <c r="D315" s="123"/>
      <c r="E315" s="10"/>
      <c r="F315" s="10"/>
      <c r="G315" s="477"/>
      <c r="H315" s="474"/>
      <c r="I315" s="478"/>
      <c r="J315" s="61" t="s">
        <v>2</v>
      </c>
      <c r="K315" s="61"/>
      <c r="L315" s="61"/>
      <c r="M315" s="62"/>
      <c r="N315" s="121"/>
      <c r="V315" s="122">
        <f>G315</f>
        <v>0</v>
      </c>
    </row>
    <row r="316" spans="1:22" ht="21" thickBot="1">
      <c r="A316" s="413"/>
      <c r="B316" s="44" t="s">
        <v>336</v>
      </c>
      <c r="C316" s="44" t="s">
        <v>338</v>
      </c>
      <c r="D316" s="44" t="s">
        <v>23</v>
      </c>
      <c r="E316" s="411" t="s">
        <v>340</v>
      </c>
      <c r="F316" s="411"/>
      <c r="G316" s="415"/>
      <c r="H316" s="416"/>
      <c r="I316" s="417"/>
      <c r="J316" s="15" t="s">
        <v>1</v>
      </c>
      <c r="K316" s="16"/>
      <c r="L316" s="16"/>
      <c r="M316" s="17"/>
      <c r="N316" s="121"/>
      <c r="V316" s="122"/>
    </row>
    <row r="317" spans="1:22" ht="13.8" thickBot="1">
      <c r="A317" s="414"/>
      <c r="B317" s="11"/>
      <c r="C317" s="11"/>
      <c r="D317" s="12"/>
      <c r="E317" s="13" t="s">
        <v>4</v>
      </c>
      <c r="F317" s="14"/>
      <c r="G317" s="469"/>
      <c r="H317" s="470"/>
      <c r="I317" s="471"/>
      <c r="J317" s="15" t="s">
        <v>0</v>
      </c>
      <c r="K317" s="16"/>
      <c r="L317" s="16"/>
      <c r="M317" s="17"/>
      <c r="N317" s="121"/>
      <c r="V317" s="122"/>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121"/>
      <c r="V318" s="122"/>
    </row>
    <row r="319" spans="1:22" ht="13.8" thickBot="1">
      <c r="A319" s="413"/>
      <c r="B319" s="10"/>
      <c r="C319" s="10"/>
      <c r="D319" s="123"/>
      <c r="E319" s="10"/>
      <c r="F319" s="10"/>
      <c r="G319" s="477"/>
      <c r="H319" s="474"/>
      <c r="I319" s="478"/>
      <c r="J319" s="61" t="s">
        <v>2</v>
      </c>
      <c r="K319" s="61"/>
      <c r="L319" s="61"/>
      <c r="M319" s="62"/>
      <c r="N319" s="121"/>
      <c r="V319" s="122">
        <f>G319</f>
        <v>0</v>
      </c>
    </row>
    <row r="320" spans="1:22" ht="21" thickBot="1">
      <c r="A320" s="413"/>
      <c r="B320" s="44" t="s">
        <v>336</v>
      </c>
      <c r="C320" s="44" t="s">
        <v>338</v>
      </c>
      <c r="D320" s="44" t="s">
        <v>23</v>
      </c>
      <c r="E320" s="411" t="s">
        <v>340</v>
      </c>
      <c r="F320" s="411"/>
      <c r="G320" s="415"/>
      <c r="H320" s="416"/>
      <c r="I320" s="417"/>
      <c r="J320" s="15" t="s">
        <v>1</v>
      </c>
      <c r="K320" s="16"/>
      <c r="L320" s="16"/>
      <c r="M320" s="17"/>
      <c r="N320" s="121"/>
      <c r="V320" s="122"/>
    </row>
    <row r="321" spans="1:22" ht="13.8" thickBot="1">
      <c r="A321" s="414"/>
      <c r="B321" s="11"/>
      <c r="C321" s="11"/>
      <c r="D321" s="12"/>
      <c r="E321" s="13" t="s">
        <v>4</v>
      </c>
      <c r="F321" s="14"/>
      <c r="G321" s="469"/>
      <c r="H321" s="470"/>
      <c r="I321" s="471"/>
      <c r="J321" s="15" t="s">
        <v>0</v>
      </c>
      <c r="K321" s="16"/>
      <c r="L321" s="16"/>
      <c r="M321" s="17"/>
      <c r="N321" s="121"/>
      <c r="V321" s="122"/>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121"/>
      <c r="V322" s="122"/>
    </row>
    <row r="323" spans="1:22" ht="13.8" thickBot="1">
      <c r="A323" s="413"/>
      <c r="B323" s="10"/>
      <c r="C323" s="10"/>
      <c r="D323" s="123"/>
      <c r="E323" s="10"/>
      <c r="F323" s="10"/>
      <c r="G323" s="477"/>
      <c r="H323" s="474"/>
      <c r="I323" s="478"/>
      <c r="J323" s="61" t="s">
        <v>2</v>
      </c>
      <c r="K323" s="61"/>
      <c r="L323" s="61"/>
      <c r="M323" s="62"/>
      <c r="N323" s="121"/>
      <c r="V323" s="122">
        <f>G323</f>
        <v>0</v>
      </c>
    </row>
    <row r="324" spans="1:22" ht="21" thickBot="1">
      <c r="A324" s="413"/>
      <c r="B324" s="44" t="s">
        <v>336</v>
      </c>
      <c r="C324" s="44" t="s">
        <v>338</v>
      </c>
      <c r="D324" s="44" t="s">
        <v>23</v>
      </c>
      <c r="E324" s="411" t="s">
        <v>340</v>
      </c>
      <c r="F324" s="411"/>
      <c r="G324" s="415"/>
      <c r="H324" s="416"/>
      <c r="I324" s="417"/>
      <c r="J324" s="15" t="s">
        <v>1</v>
      </c>
      <c r="K324" s="16"/>
      <c r="L324" s="16"/>
      <c r="M324" s="17"/>
      <c r="N324" s="121"/>
      <c r="V324" s="122"/>
    </row>
    <row r="325" spans="1:22" ht="13.8" thickBot="1">
      <c r="A325" s="414"/>
      <c r="B325" s="11"/>
      <c r="C325" s="11"/>
      <c r="D325" s="12"/>
      <c r="E325" s="13" t="s">
        <v>4</v>
      </c>
      <c r="F325" s="14"/>
      <c r="G325" s="469"/>
      <c r="H325" s="470"/>
      <c r="I325" s="471"/>
      <c r="J325" s="15" t="s">
        <v>0</v>
      </c>
      <c r="K325" s="16"/>
      <c r="L325" s="16"/>
      <c r="M325" s="17"/>
      <c r="N325" s="121"/>
      <c r="V325" s="122"/>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121"/>
      <c r="V326" s="122"/>
    </row>
    <row r="327" spans="1:22" ht="13.8" thickBot="1">
      <c r="A327" s="413"/>
      <c r="B327" s="10"/>
      <c r="C327" s="10"/>
      <c r="D327" s="123"/>
      <c r="E327" s="10"/>
      <c r="F327" s="10"/>
      <c r="G327" s="477"/>
      <c r="H327" s="474"/>
      <c r="I327" s="478"/>
      <c r="J327" s="61" t="s">
        <v>2</v>
      </c>
      <c r="K327" s="61"/>
      <c r="L327" s="61"/>
      <c r="M327" s="62"/>
      <c r="N327" s="121"/>
      <c r="V327" s="122">
        <f>G327</f>
        <v>0</v>
      </c>
    </row>
    <row r="328" spans="1:22" ht="21" thickBot="1">
      <c r="A328" s="413"/>
      <c r="B328" s="44" t="s">
        <v>336</v>
      </c>
      <c r="C328" s="44" t="s">
        <v>338</v>
      </c>
      <c r="D328" s="44" t="s">
        <v>23</v>
      </c>
      <c r="E328" s="411" t="s">
        <v>340</v>
      </c>
      <c r="F328" s="411"/>
      <c r="G328" s="415"/>
      <c r="H328" s="416"/>
      <c r="I328" s="417"/>
      <c r="J328" s="15" t="s">
        <v>1</v>
      </c>
      <c r="K328" s="16"/>
      <c r="L328" s="16"/>
      <c r="M328" s="17"/>
      <c r="N328" s="121"/>
      <c r="V328" s="122"/>
    </row>
    <row r="329" spans="1:22" ht="13.8" thickBot="1">
      <c r="A329" s="414"/>
      <c r="B329" s="11"/>
      <c r="C329" s="11"/>
      <c r="D329" s="12"/>
      <c r="E329" s="13" t="s">
        <v>4</v>
      </c>
      <c r="F329" s="14"/>
      <c r="G329" s="469"/>
      <c r="H329" s="470"/>
      <c r="I329" s="471"/>
      <c r="J329" s="15" t="s">
        <v>0</v>
      </c>
      <c r="K329" s="16"/>
      <c r="L329" s="16"/>
      <c r="M329" s="17"/>
      <c r="N329" s="121"/>
      <c r="V329" s="122"/>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121"/>
      <c r="V330" s="122"/>
    </row>
    <row r="331" spans="1:22" ht="13.8" thickBot="1">
      <c r="A331" s="413"/>
      <c r="B331" s="10"/>
      <c r="C331" s="10"/>
      <c r="D331" s="123"/>
      <c r="E331" s="10"/>
      <c r="F331" s="10"/>
      <c r="G331" s="477"/>
      <c r="H331" s="474"/>
      <c r="I331" s="478"/>
      <c r="J331" s="61" t="s">
        <v>2</v>
      </c>
      <c r="K331" s="61"/>
      <c r="L331" s="61"/>
      <c r="M331" s="62"/>
      <c r="N331" s="121"/>
      <c r="V331" s="122">
        <f>G331</f>
        <v>0</v>
      </c>
    </row>
    <row r="332" spans="1:22" ht="21" thickBot="1">
      <c r="A332" s="413"/>
      <c r="B332" s="44" t="s">
        <v>336</v>
      </c>
      <c r="C332" s="44" t="s">
        <v>338</v>
      </c>
      <c r="D332" s="44" t="s">
        <v>23</v>
      </c>
      <c r="E332" s="411" t="s">
        <v>340</v>
      </c>
      <c r="F332" s="411"/>
      <c r="G332" s="415"/>
      <c r="H332" s="416"/>
      <c r="I332" s="417"/>
      <c r="J332" s="15" t="s">
        <v>1</v>
      </c>
      <c r="K332" s="16"/>
      <c r="L332" s="16"/>
      <c r="M332" s="17"/>
      <c r="N332" s="121"/>
      <c r="V332" s="122"/>
    </row>
    <row r="333" spans="1:22" ht="13.8" thickBot="1">
      <c r="A333" s="414"/>
      <c r="B333" s="11"/>
      <c r="C333" s="11"/>
      <c r="D333" s="12"/>
      <c r="E333" s="13" t="s">
        <v>4</v>
      </c>
      <c r="F333" s="14"/>
      <c r="G333" s="469"/>
      <c r="H333" s="470"/>
      <c r="I333" s="471"/>
      <c r="J333" s="15" t="s">
        <v>0</v>
      </c>
      <c r="K333" s="16"/>
      <c r="L333" s="16"/>
      <c r="M333" s="17"/>
      <c r="N333" s="121"/>
      <c r="V333" s="122"/>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121"/>
      <c r="V334" s="122"/>
    </row>
    <row r="335" spans="1:22" ht="13.8" thickBot="1">
      <c r="A335" s="413"/>
      <c r="B335" s="10"/>
      <c r="C335" s="10"/>
      <c r="D335" s="123"/>
      <c r="E335" s="10"/>
      <c r="F335" s="10"/>
      <c r="G335" s="477"/>
      <c r="H335" s="474"/>
      <c r="I335" s="478"/>
      <c r="J335" s="61" t="s">
        <v>2</v>
      </c>
      <c r="K335" s="61"/>
      <c r="L335" s="61"/>
      <c r="M335" s="62"/>
      <c r="N335" s="121"/>
      <c r="V335" s="122">
        <f>G335</f>
        <v>0</v>
      </c>
    </row>
    <row r="336" spans="1:22" ht="21" thickBot="1">
      <c r="A336" s="413"/>
      <c r="B336" s="44" t="s">
        <v>336</v>
      </c>
      <c r="C336" s="44" t="s">
        <v>338</v>
      </c>
      <c r="D336" s="44" t="s">
        <v>23</v>
      </c>
      <c r="E336" s="411" t="s">
        <v>340</v>
      </c>
      <c r="F336" s="411"/>
      <c r="G336" s="415"/>
      <c r="H336" s="416"/>
      <c r="I336" s="417"/>
      <c r="J336" s="15" t="s">
        <v>1</v>
      </c>
      <c r="K336" s="16"/>
      <c r="L336" s="16"/>
      <c r="M336" s="17"/>
      <c r="N336" s="121"/>
      <c r="V336" s="122"/>
    </row>
    <row r="337" spans="1:22" ht="13.8" thickBot="1">
      <c r="A337" s="414"/>
      <c r="B337" s="11"/>
      <c r="C337" s="11"/>
      <c r="D337" s="12"/>
      <c r="E337" s="13" t="s">
        <v>4</v>
      </c>
      <c r="F337" s="14"/>
      <c r="G337" s="469"/>
      <c r="H337" s="470"/>
      <c r="I337" s="471"/>
      <c r="J337" s="15" t="s">
        <v>0</v>
      </c>
      <c r="K337" s="16"/>
      <c r="L337" s="16"/>
      <c r="M337" s="17"/>
      <c r="N337" s="121"/>
      <c r="V337" s="122"/>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121"/>
      <c r="V338" s="122"/>
    </row>
    <row r="339" spans="1:22" ht="13.8" thickBot="1">
      <c r="A339" s="413"/>
      <c r="B339" s="10"/>
      <c r="C339" s="10"/>
      <c r="D339" s="123"/>
      <c r="E339" s="10"/>
      <c r="F339" s="10"/>
      <c r="G339" s="477"/>
      <c r="H339" s="474"/>
      <c r="I339" s="478"/>
      <c r="J339" s="61" t="s">
        <v>2</v>
      </c>
      <c r="K339" s="61"/>
      <c r="L339" s="61"/>
      <c r="M339" s="62"/>
      <c r="N339" s="121"/>
      <c r="V339" s="122">
        <f>G339</f>
        <v>0</v>
      </c>
    </row>
    <row r="340" spans="1:22" ht="21" thickBot="1">
      <c r="A340" s="413"/>
      <c r="B340" s="44" t="s">
        <v>336</v>
      </c>
      <c r="C340" s="44" t="s">
        <v>338</v>
      </c>
      <c r="D340" s="44" t="s">
        <v>23</v>
      </c>
      <c r="E340" s="411" t="s">
        <v>340</v>
      </c>
      <c r="F340" s="411"/>
      <c r="G340" s="415"/>
      <c r="H340" s="416"/>
      <c r="I340" s="417"/>
      <c r="J340" s="15" t="s">
        <v>1</v>
      </c>
      <c r="K340" s="16"/>
      <c r="L340" s="16"/>
      <c r="M340" s="17"/>
      <c r="N340" s="121"/>
      <c r="V340" s="122"/>
    </row>
    <row r="341" spans="1:22" ht="13.8" thickBot="1">
      <c r="A341" s="414"/>
      <c r="B341" s="11"/>
      <c r="C341" s="11"/>
      <c r="D341" s="12"/>
      <c r="E341" s="13" t="s">
        <v>4</v>
      </c>
      <c r="F341" s="14"/>
      <c r="G341" s="469"/>
      <c r="H341" s="470"/>
      <c r="I341" s="471"/>
      <c r="J341" s="15" t="s">
        <v>0</v>
      </c>
      <c r="K341" s="16"/>
      <c r="L341" s="16"/>
      <c r="M341" s="17"/>
      <c r="N341" s="121"/>
      <c r="V341" s="122"/>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121"/>
      <c r="V342" s="122"/>
    </row>
    <row r="343" spans="1:22" ht="13.8" thickBot="1">
      <c r="A343" s="413"/>
      <c r="B343" s="10"/>
      <c r="C343" s="10"/>
      <c r="D343" s="123"/>
      <c r="E343" s="10"/>
      <c r="F343" s="10"/>
      <c r="G343" s="477"/>
      <c r="H343" s="474"/>
      <c r="I343" s="478"/>
      <c r="J343" s="61" t="s">
        <v>2</v>
      </c>
      <c r="K343" s="61"/>
      <c r="L343" s="61"/>
      <c r="M343" s="62"/>
      <c r="N343" s="121"/>
      <c r="V343" s="122">
        <f>G343</f>
        <v>0</v>
      </c>
    </row>
    <row r="344" spans="1:22" ht="21" thickBot="1">
      <c r="A344" s="413"/>
      <c r="B344" s="44" t="s">
        <v>336</v>
      </c>
      <c r="C344" s="44" t="s">
        <v>338</v>
      </c>
      <c r="D344" s="44" t="s">
        <v>23</v>
      </c>
      <c r="E344" s="411" t="s">
        <v>340</v>
      </c>
      <c r="F344" s="411"/>
      <c r="G344" s="415"/>
      <c r="H344" s="416"/>
      <c r="I344" s="417"/>
      <c r="J344" s="15" t="s">
        <v>1</v>
      </c>
      <c r="K344" s="16"/>
      <c r="L344" s="16"/>
      <c r="M344" s="17"/>
      <c r="N344" s="121"/>
      <c r="V344" s="122"/>
    </row>
    <row r="345" spans="1:22" ht="13.8" thickBot="1">
      <c r="A345" s="414"/>
      <c r="B345" s="11"/>
      <c r="C345" s="11"/>
      <c r="D345" s="12"/>
      <c r="E345" s="13" t="s">
        <v>4</v>
      </c>
      <c r="F345" s="14"/>
      <c r="G345" s="469"/>
      <c r="H345" s="470"/>
      <c r="I345" s="471"/>
      <c r="J345" s="15" t="s">
        <v>0</v>
      </c>
      <c r="K345" s="16"/>
      <c r="L345" s="16"/>
      <c r="M345" s="17"/>
      <c r="N345" s="121"/>
      <c r="V345" s="122"/>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121"/>
      <c r="V346" s="122"/>
    </row>
    <row r="347" spans="1:22" ht="13.8" thickBot="1">
      <c r="A347" s="413"/>
      <c r="B347" s="10"/>
      <c r="C347" s="10"/>
      <c r="D347" s="123"/>
      <c r="E347" s="10"/>
      <c r="F347" s="10"/>
      <c r="G347" s="477"/>
      <c r="H347" s="474"/>
      <c r="I347" s="478"/>
      <c r="J347" s="61" t="s">
        <v>2</v>
      </c>
      <c r="K347" s="61"/>
      <c r="L347" s="61"/>
      <c r="M347" s="62"/>
      <c r="N347" s="121"/>
      <c r="V347" s="122">
        <f>G347</f>
        <v>0</v>
      </c>
    </row>
    <row r="348" spans="1:22" ht="21" thickBot="1">
      <c r="A348" s="413"/>
      <c r="B348" s="44" t="s">
        <v>336</v>
      </c>
      <c r="C348" s="44" t="s">
        <v>338</v>
      </c>
      <c r="D348" s="44" t="s">
        <v>23</v>
      </c>
      <c r="E348" s="411" t="s">
        <v>340</v>
      </c>
      <c r="F348" s="411"/>
      <c r="G348" s="415"/>
      <c r="H348" s="416"/>
      <c r="I348" s="417"/>
      <c r="J348" s="15" t="s">
        <v>1</v>
      </c>
      <c r="K348" s="16"/>
      <c r="L348" s="16"/>
      <c r="M348" s="17"/>
      <c r="N348" s="121"/>
      <c r="V348" s="122"/>
    </row>
    <row r="349" spans="1:22" ht="13.8" thickBot="1">
      <c r="A349" s="414"/>
      <c r="B349" s="11"/>
      <c r="C349" s="11"/>
      <c r="D349" s="12"/>
      <c r="E349" s="13" t="s">
        <v>4</v>
      </c>
      <c r="F349" s="14"/>
      <c r="G349" s="469"/>
      <c r="H349" s="470"/>
      <c r="I349" s="471"/>
      <c r="J349" s="15" t="s">
        <v>0</v>
      </c>
      <c r="K349" s="16"/>
      <c r="L349" s="16"/>
      <c r="M349" s="17"/>
      <c r="N349" s="121"/>
      <c r="V349" s="122"/>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121"/>
      <c r="V350" s="122"/>
    </row>
    <row r="351" spans="1:22" ht="13.8" thickBot="1">
      <c r="A351" s="413"/>
      <c r="B351" s="10"/>
      <c r="C351" s="10"/>
      <c r="D351" s="123"/>
      <c r="E351" s="10"/>
      <c r="F351" s="10"/>
      <c r="G351" s="477"/>
      <c r="H351" s="474"/>
      <c r="I351" s="478"/>
      <c r="J351" s="61" t="s">
        <v>2</v>
      </c>
      <c r="K351" s="61"/>
      <c r="L351" s="61"/>
      <c r="M351" s="62"/>
      <c r="N351" s="121"/>
      <c r="V351" s="122">
        <f>G351</f>
        <v>0</v>
      </c>
    </row>
    <row r="352" spans="1:22" ht="21" thickBot="1">
      <c r="A352" s="413"/>
      <c r="B352" s="44" t="s">
        <v>336</v>
      </c>
      <c r="C352" s="44" t="s">
        <v>338</v>
      </c>
      <c r="D352" s="44" t="s">
        <v>23</v>
      </c>
      <c r="E352" s="411" t="s">
        <v>340</v>
      </c>
      <c r="F352" s="411"/>
      <c r="G352" s="415"/>
      <c r="H352" s="416"/>
      <c r="I352" s="417"/>
      <c r="J352" s="15" t="s">
        <v>1</v>
      </c>
      <c r="K352" s="16"/>
      <c r="L352" s="16"/>
      <c r="M352" s="17"/>
      <c r="N352" s="121"/>
      <c r="V352" s="122"/>
    </row>
    <row r="353" spans="1:22" ht="13.8" thickBot="1">
      <c r="A353" s="414"/>
      <c r="B353" s="11"/>
      <c r="C353" s="11"/>
      <c r="D353" s="12"/>
      <c r="E353" s="13" t="s">
        <v>4</v>
      </c>
      <c r="F353" s="14"/>
      <c r="G353" s="469"/>
      <c r="H353" s="470"/>
      <c r="I353" s="471"/>
      <c r="J353" s="15" t="s">
        <v>0</v>
      </c>
      <c r="K353" s="16"/>
      <c r="L353" s="16"/>
      <c r="M353" s="17"/>
      <c r="N353" s="121"/>
      <c r="V353" s="122"/>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121"/>
      <c r="V354" s="122"/>
    </row>
    <row r="355" spans="1:22" ht="13.8" thickBot="1">
      <c r="A355" s="413"/>
      <c r="B355" s="10"/>
      <c r="C355" s="10"/>
      <c r="D355" s="123"/>
      <c r="E355" s="10"/>
      <c r="F355" s="10"/>
      <c r="G355" s="477"/>
      <c r="H355" s="474"/>
      <c r="I355" s="478"/>
      <c r="J355" s="61" t="s">
        <v>2</v>
      </c>
      <c r="K355" s="61"/>
      <c r="L355" s="61"/>
      <c r="M355" s="62"/>
      <c r="N355" s="121"/>
      <c r="V355" s="122">
        <f>G355</f>
        <v>0</v>
      </c>
    </row>
    <row r="356" spans="1:22" ht="21" thickBot="1">
      <c r="A356" s="413"/>
      <c r="B356" s="44" t="s">
        <v>336</v>
      </c>
      <c r="C356" s="44" t="s">
        <v>338</v>
      </c>
      <c r="D356" s="44" t="s">
        <v>23</v>
      </c>
      <c r="E356" s="411" t="s">
        <v>340</v>
      </c>
      <c r="F356" s="411"/>
      <c r="G356" s="415"/>
      <c r="H356" s="416"/>
      <c r="I356" s="417"/>
      <c r="J356" s="15" t="s">
        <v>1</v>
      </c>
      <c r="K356" s="16"/>
      <c r="L356" s="16"/>
      <c r="M356" s="17"/>
      <c r="N356" s="121"/>
      <c r="V356" s="122"/>
    </row>
    <row r="357" spans="1:22" ht="13.8" thickBot="1">
      <c r="A357" s="414"/>
      <c r="B357" s="11"/>
      <c r="C357" s="11"/>
      <c r="D357" s="12"/>
      <c r="E357" s="13" t="s">
        <v>4</v>
      </c>
      <c r="F357" s="14"/>
      <c r="G357" s="469"/>
      <c r="H357" s="470"/>
      <c r="I357" s="471"/>
      <c r="J357" s="15" t="s">
        <v>0</v>
      </c>
      <c r="K357" s="16"/>
      <c r="L357" s="16"/>
      <c r="M357" s="17"/>
      <c r="N357" s="121"/>
      <c r="V357" s="122"/>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121"/>
      <c r="V358" s="122"/>
    </row>
    <row r="359" spans="1:22" ht="13.8" thickBot="1">
      <c r="A359" s="413"/>
      <c r="B359" s="10"/>
      <c r="C359" s="10"/>
      <c r="D359" s="123"/>
      <c r="E359" s="10"/>
      <c r="F359" s="10"/>
      <c r="G359" s="477"/>
      <c r="H359" s="474"/>
      <c r="I359" s="478"/>
      <c r="J359" s="61" t="s">
        <v>2</v>
      </c>
      <c r="K359" s="61"/>
      <c r="L359" s="61"/>
      <c r="M359" s="62"/>
      <c r="N359" s="121"/>
      <c r="V359" s="122">
        <f>G359</f>
        <v>0</v>
      </c>
    </row>
    <row r="360" spans="1:22" ht="21" thickBot="1">
      <c r="A360" s="413"/>
      <c r="B360" s="44" t="s">
        <v>336</v>
      </c>
      <c r="C360" s="44" t="s">
        <v>338</v>
      </c>
      <c r="D360" s="44" t="s">
        <v>23</v>
      </c>
      <c r="E360" s="411" t="s">
        <v>340</v>
      </c>
      <c r="F360" s="411"/>
      <c r="G360" s="415"/>
      <c r="H360" s="416"/>
      <c r="I360" s="417"/>
      <c r="J360" s="15" t="s">
        <v>1</v>
      </c>
      <c r="K360" s="16"/>
      <c r="L360" s="16"/>
      <c r="M360" s="17"/>
      <c r="N360" s="121"/>
      <c r="V360" s="122"/>
    </row>
    <row r="361" spans="1:22" ht="13.8" thickBot="1">
      <c r="A361" s="414"/>
      <c r="B361" s="11"/>
      <c r="C361" s="11"/>
      <c r="D361" s="12"/>
      <c r="E361" s="13" t="s">
        <v>4</v>
      </c>
      <c r="F361" s="14"/>
      <c r="G361" s="469"/>
      <c r="H361" s="470"/>
      <c r="I361" s="471"/>
      <c r="J361" s="15" t="s">
        <v>0</v>
      </c>
      <c r="K361" s="16"/>
      <c r="L361" s="16"/>
      <c r="M361" s="17"/>
      <c r="N361" s="121"/>
      <c r="V361" s="122"/>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121"/>
      <c r="V362" s="122"/>
    </row>
    <row r="363" spans="1:22" ht="13.8" thickBot="1">
      <c r="A363" s="413"/>
      <c r="B363" s="10"/>
      <c r="C363" s="10"/>
      <c r="D363" s="123"/>
      <c r="E363" s="10"/>
      <c r="F363" s="10"/>
      <c r="G363" s="477"/>
      <c r="H363" s="474"/>
      <c r="I363" s="478"/>
      <c r="J363" s="61" t="s">
        <v>2</v>
      </c>
      <c r="K363" s="61"/>
      <c r="L363" s="61"/>
      <c r="M363" s="62"/>
      <c r="N363" s="121"/>
      <c r="V363" s="122">
        <f>G363</f>
        <v>0</v>
      </c>
    </row>
    <row r="364" spans="1:22" ht="21" thickBot="1">
      <c r="A364" s="413"/>
      <c r="B364" s="44" t="s">
        <v>336</v>
      </c>
      <c r="C364" s="44" t="s">
        <v>338</v>
      </c>
      <c r="D364" s="44" t="s">
        <v>23</v>
      </c>
      <c r="E364" s="411" t="s">
        <v>340</v>
      </c>
      <c r="F364" s="411"/>
      <c r="G364" s="415"/>
      <c r="H364" s="416"/>
      <c r="I364" s="417"/>
      <c r="J364" s="15" t="s">
        <v>1</v>
      </c>
      <c r="K364" s="16"/>
      <c r="L364" s="16"/>
      <c r="M364" s="17"/>
      <c r="N364" s="121"/>
      <c r="V364" s="122"/>
    </row>
    <row r="365" spans="1:22" ht="13.8" thickBot="1">
      <c r="A365" s="414"/>
      <c r="B365" s="11"/>
      <c r="C365" s="11"/>
      <c r="D365" s="12"/>
      <c r="E365" s="13" t="s">
        <v>4</v>
      </c>
      <c r="F365" s="14"/>
      <c r="G365" s="469"/>
      <c r="H365" s="470"/>
      <c r="I365" s="471"/>
      <c r="J365" s="15" t="s">
        <v>0</v>
      </c>
      <c r="K365" s="16"/>
      <c r="L365" s="16"/>
      <c r="M365" s="17"/>
      <c r="N365" s="121"/>
      <c r="V365" s="122"/>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121"/>
      <c r="V366" s="122"/>
    </row>
    <row r="367" spans="1:22" ht="13.8" thickBot="1">
      <c r="A367" s="413"/>
      <c r="B367" s="10"/>
      <c r="C367" s="10"/>
      <c r="D367" s="123"/>
      <c r="E367" s="10"/>
      <c r="F367" s="10"/>
      <c r="G367" s="477"/>
      <c r="H367" s="474"/>
      <c r="I367" s="478"/>
      <c r="J367" s="61" t="s">
        <v>2</v>
      </c>
      <c r="K367" s="61"/>
      <c r="L367" s="61"/>
      <c r="M367" s="62"/>
      <c r="N367" s="121"/>
      <c r="V367" s="122">
        <f>G367</f>
        <v>0</v>
      </c>
    </row>
    <row r="368" spans="1:22" ht="21" thickBot="1">
      <c r="A368" s="413"/>
      <c r="B368" s="44" t="s">
        <v>336</v>
      </c>
      <c r="C368" s="44" t="s">
        <v>338</v>
      </c>
      <c r="D368" s="44" t="s">
        <v>23</v>
      </c>
      <c r="E368" s="411" t="s">
        <v>340</v>
      </c>
      <c r="F368" s="411"/>
      <c r="G368" s="415"/>
      <c r="H368" s="416"/>
      <c r="I368" s="417"/>
      <c r="J368" s="15" t="s">
        <v>1</v>
      </c>
      <c r="K368" s="16"/>
      <c r="L368" s="16"/>
      <c r="M368" s="17"/>
      <c r="N368" s="121"/>
      <c r="V368" s="122"/>
    </row>
    <row r="369" spans="1:22" ht="13.8" thickBot="1">
      <c r="A369" s="414"/>
      <c r="B369" s="11"/>
      <c r="C369" s="11"/>
      <c r="D369" s="12"/>
      <c r="E369" s="13" t="s">
        <v>4</v>
      </c>
      <c r="F369" s="14"/>
      <c r="G369" s="469"/>
      <c r="H369" s="470"/>
      <c r="I369" s="471"/>
      <c r="J369" s="15" t="s">
        <v>0</v>
      </c>
      <c r="K369" s="16"/>
      <c r="L369" s="16"/>
      <c r="M369" s="17"/>
      <c r="N369" s="121"/>
      <c r="V369" s="122"/>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121"/>
      <c r="V370" s="122"/>
    </row>
    <row r="371" spans="1:22" ht="13.8" thickBot="1">
      <c r="A371" s="413"/>
      <c r="B371" s="10"/>
      <c r="C371" s="10"/>
      <c r="D371" s="123"/>
      <c r="E371" s="10"/>
      <c r="F371" s="10"/>
      <c r="G371" s="477"/>
      <c r="H371" s="474"/>
      <c r="I371" s="478"/>
      <c r="J371" s="61" t="s">
        <v>2</v>
      </c>
      <c r="K371" s="61"/>
      <c r="L371" s="61"/>
      <c r="M371" s="62"/>
      <c r="N371" s="121"/>
      <c r="V371" s="122">
        <f>G371</f>
        <v>0</v>
      </c>
    </row>
    <row r="372" spans="1:22" ht="21" thickBot="1">
      <c r="A372" s="413"/>
      <c r="B372" s="44" t="s">
        <v>336</v>
      </c>
      <c r="C372" s="44" t="s">
        <v>338</v>
      </c>
      <c r="D372" s="44" t="s">
        <v>23</v>
      </c>
      <c r="E372" s="411" t="s">
        <v>340</v>
      </c>
      <c r="F372" s="411"/>
      <c r="G372" s="415"/>
      <c r="H372" s="416"/>
      <c r="I372" s="417"/>
      <c r="J372" s="15" t="s">
        <v>1</v>
      </c>
      <c r="K372" s="16"/>
      <c r="L372" s="16"/>
      <c r="M372" s="17"/>
      <c r="N372" s="121"/>
      <c r="V372" s="122"/>
    </row>
    <row r="373" spans="1:22" ht="13.8" thickBot="1">
      <c r="A373" s="414"/>
      <c r="B373" s="11"/>
      <c r="C373" s="11"/>
      <c r="D373" s="12"/>
      <c r="E373" s="13" t="s">
        <v>4</v>
      </c>
      <c r="F373" s="14"/>
      <c r="G373" s="469"/>
      <c r="H373" s="470"/>
      <c r="I373" s="471"/>
      <c r="J373" s="15" t="s">
        <v>0</v>
      </c>
      <c r="K373" s="16"/>
      <c r="L373" s="16"/>
      <c r="M373" s="17"/>
      <c r="N373" s="121"/>
      <c r="V373" s="122"/>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121"/>
      <c r="V374" s="122"/>
    </row>
    <row r="375" spans="1:22" ht="13.8" thickBot="1">
      <c r="A375" s="413"/>
      <c r="B375" s="10"/>
      <c r="C375" s="10"/>
      <c r="D375" s="123"/>
      <c r="E375" s="10"/>
      <c r="F375" s="10"/>
      <c r="G375" s="477"/>
      <c r="H375" s="474"/>
      <c r="I375" s="478"/>
      <c r="J375" s="61" t="s">
        <v>2</v>
      </c>
      <c r="K375" s="61"/>
      <c r="L375" s="61"/>
      <c r="M375" s="62"/>
      <c r="N375" s="121"/>
      <c r="V375" s="122">
        <f>G375</f>
        <v>0</v>
      </c>
    </row>
    <row r="376" spans="1:22" ht="21" thickBot="1">
      <c r="A376" s="413"/>
      <c r="B376" s="44" t="s">
        <v>336</v>
      </c>
      <c r="C376" s="44" t="s">
        <v>338</v>
      </c>
      <c r="D376" s="44" t="s">
        <v>23</v>
      </c>
      <c r="E376" s="411" t="s">
        <v>340</v>
      </c>
      <c r="F376" s="411"/>
      <c r="G376" s="415"/>
      <c r="H376" s="416"/>
      <c r="I376" s="417"/>
      <c r="J376" s="15" t="s">
        <v>1</v>
      </c>
      <c r="K376" s="16"/>
      <c r="L376" s="16"/>
      <c r="M376" s="17"/>
      <c r="N376" s="121"/>
      <c r="V376" s="122"/>
    </row>
    <row r="377" spans="1:22" ht="13.8" thickBot="1">
      <c r="A377" s="414"/>
      <c r="B377" s="11"/>
      <c r="C377" s="11"/>
      <c r="D377" s="12"/>
      <c r="E377" s="13" t="s">
        <v>4</v>
      </c>
      <c r="F377" s="14"/>
      <c r="G377" s="469"/>
      <c r="H377" s="470"/>
      <c r="I377" s="471"/>
      <c r="J377" s="15" t="s">
        <v>0</v>
      </c>
      <c r="K377" s="16"/>
      <c r="L377" s="16"/>
      <c r="M377" s="17"/>
      <c r="N377" s="121"/>
      <c r="V377" s="122"/>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121"/>
      <c r="V378" s="122"/>
    </row>
    <row r="379" spans="1:22" ht="13.8" thickBot="1">
      <c r="A379" s="413"/>
      <c r="B379" s="10"/>
      <c r="C379" s="10"/>
      <c r="D379" s="123"/>
      <c r="E379" s="10"/>
      <c r="F379" s="10"/>
      <c r="G379" s="477"/>
      <c r="H379" s="474"/>
      <c r="I379" s="478"/>
      <c r="J379" s="61" t="s">
        <v>2</v>
      </c>
      <c r="K379" s="61"/>
      <c r="L379" s="61"/>
      <c r="M379" s="62"/>
      <c r="N379" s="121"/>
      <c r="V379" s="122">
        <f>G379</f>
        <v>0</v>
      </c>
    </row>
    <row r="380" spans="1:22" ht="21" thickBot="1">
      <c r="A380" s="413"/>
      <c r="B380" s="44" t="s">
        <v>336</v>
      </c>
      <c r="C380" s="44" t="s">
        <v>338</v>
      </c>
      <c r="D380" s="44" t="s">
        <v>23</v>
      </c>
      <c r="E380" s="411" t="s">
        <v>340</v>
      </c>
      <c r="F380" s="411"/>
      <c r="G380" s="415"/>
      <c r="H380" s="416"/>
      <c r="I380" s="417"/>
      <c r="J380" s="15" t="s">
        <v>1</v>
      </c>
      <c r="K380" s="16"/>
      <c r="L380" s="16"/>
      <c r="M380" s="17"/>
      <c r="N380" s="121"/>
      <c r="V380" s="122"/>
    </row>
    <row r="381" spans="1:22" ht="13.8" thickBot="1">
      <c r="A381" s="414"/>
      <c r="B381" s="11"/>
      <c r="C381" s="11"/>
      <c r="D381" s="12"/>
      <c r="E381" s="13" t="s">
        <v>4</v>
      </c>
      <c r="F381" s="14"/>
      <c r="G381" s="469"/>
      <c r="H381" s="470"/>
      <c r="I381" s="471"/>
      <c r="J381" s="15" t="s">
        <v>0</v>
      </c>
      <c r="K381" s="16"/>
      <c r="L381" s="16"/>
      <c r="M381" s="17"/>
      <c r="N381" s="121"/>
      <c r="V381" s="122"/>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121"/>
      <c r="V382" s="122"/>
    </row>
    <row r="383" spans="1:22" ht="13.8" thickBot="1">
      <c r="A383" s="413"/>
      <c r="B383" s="10"/>
      <c r="C383" s="10"/>
      <c r="D383" s="123"/>
      <c r="E383" s="10"/>
      <c r="F383" s="10"/>
      <c r="G383" s="477"/>
      <c r="H383" s="474"/>
      <c r="I383" s="478"/>
      <c r="J383" s="61" t="s">
        <v>2</v>
      </c>
      <c r="K383" s="61"/>
      <c r="L383" s="61"/>
      <c r="M383" s="62"/>
      <c r="N383" s="121"/>
      <c r="V383" s="122">
        <f>G383</f>
        <v>0</v>
      </c>
    </row>
    <row r="384" spans="1:22" ht="21" thickBot="1">
      <c r="A384" s="413"/>
      <c r="B384" s="44" t="s">
        <v>336</v>
      </c>
      <c r="C384" s="44" t="s">
        <v>338</v>
      </c>
      <c r="D384" s="44" t="s">
        <v>23</v>
      </c>
      <c r="E384" s="411" t="s">
        <v>340</v>
      </c>
      <c r="F384" s="411"/>
      <c r="G384" s="415"/>
      <c r="H384" s="416"/>
      <c r="I384" s="417"/>
      <c r="J384" s="15" t="s">
        <v>1</v>
      </c>
      <c r="K384" s="16"/>
      <c r="L384" s="16"/>
      <c r="M384" s="17"/>
      <c r="N384" s="121"/>
      <c r="V384" s="122"/>
    </row>
    <row r="385" spans="1:22" ht="13.8" thickBot="1">
      <c r="A385" s="414"/>
      <c r="B385" s="11"/>
      <c r="C385" s="11"/>
      <c r="D385" s="12"/>
      <c r="E385" s="13" t="s">
        <v>4</v>
      </c>
      <c r="F385" s="14"/>
      <c r="G385" s="469"/>
      <c r="H385" s="470"/>
      <c r="I385" s="471"/>
      <c r="J385" s="15" t="s">
        <v>0</v>
      </c>
      <c r="K385" s="16"/>
      <c r="L385" s="16"/>
      <c r="M385" s="17"/>
      <c r="N385" s="121"/>
      <c r="V385" s="122"/>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121"/>
      <c r="V386" s="122"/>
    </row>
    <row r="387" spans="1:22" ht="13.8" thickBot="1">
      <c r="A387" s="413"/>
      <c r="B387" s="10"/>
      <c r="C387" s="10"/>
      <c r="D387" s="123"/>
      <c r="E387" s="10"/>
      <c r="F387" s="10"/>
      <c r="G387" s="477"/>
      <c r="H387" s="474"/>
      <c r="I387" s="478"/>
      <c r="J387" s="61" t="s">
        <v>2</v>
      </c>
      <c r="K387" s="61"/>
      <c r="L387" s="61"/>
      <c r="M387" s="62"/>
      <c r="N387" s="121"/>
      <c r="V387" s="122">
        <f>G387</f>
        <v>0</v>
      </c>
    </row>
    <row r="388" spans="1:22" ht="21" thickBot="1">
      <c r="A388" s="413"/>
      <c r="B388" s="44" t="s">
        <v>336</v>
      </c>
      <c r="C388" s="44" t="s">
        <v>338</v>
      </c>
      <c r="D388" s="44" t="s">
        <v>23</v>
      </c>
      <c r="E388" s="411" t="s">
        <v>340</v>
      </c>
      <c r="F388" s="411"/>
      <c r="G388" s="415"/>
      <c r="H388" s="416"/>
      <c r="I388" s="417"/>
      <c r="J388" s="15" t="s">
        <v>1</v>
      </c>
      <c r="K388" s="16"/>
      <c r="L388" s="16"/>
      <c r="M388" s="17"/>
      <c r="N388" s="121"/>
      <c r="V388" s="122"/>
    </row>
    <row r="389" spans="1:22" ht="13.8" thickBot="1">
      <c r="A389" s="414"/>
      <c r="B389" s="11"/>
      <c r="C389" s="11"/>
      <c r="D389" s="12"/>
      <c r="E389" s="13" t="s">
        <v>4</v>
      </c>
      <c r="F389" s="14"/>
      <c r="G389" s="469"/>
      <c r="H389" s="470"/>
      <c r="I389" s="471"/>
      <c r="J389" s="15" t="s">
        <v>0</v>
      </c>
      <c r="K389" s="16"/>
      <c r="L389" s="16"/>
      <c r="M389" s="17"/>
      <c r="N389" s="121"/>
      <c r="V389" s="122"/>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121"/>
      <c r="V390" s="122"/>
    </row>
    <row r="391" spans="1:22" ht="13.8" thickBot="1">
      <c r="A391" s="413"/>
      <c r="B391" s="10"/>
      <c r="C391" s="10"/>
      <c r="D391" s="123"/>
      <c r="E391" s="10"/>
      <c r="F391" s="10"/>
      <c r="G391" s="477"/>
      <c r="H391" s="474"/>
      <c r="I391" s="478"/>
      <c r="J391" s="61" t="s">
        <v>2</v>
      </c>
      <c r="K391" s="61"/>
      <c r="L391" s="61"/>
      <c r="M391" s="62"/>
      <c r="N391" s="121"/>
      <c r="V391" s="122">
        <f>G391</f>
        <v>0</v>
      </c>
    </row>
    <row r="392" spans="1:22" ht="21" thickBot="1">
      <c r="A392" s="413"/>
      <c r="B392" s="44" t="s">
        <v>336</v>
      </c>
      <c r="C392" s="44" t="s">
        <v>338</v>
      </c>
      <c r="D392" s="44" t="s">
        <v>23</v>
      </c>
      <c r="E392" s="411" t="s">
        <v>340</v>
      </c>
      <c r="F392" s="411"/>
      <c r="G392" s="415"/>
      <c r="H392" s="416"/>
      <c r="I392" s="417"/>
      <c r="J392" s="15" t="s">
        <v>1</v>
      </c>
      <c r="K392" s="16"/>
      <c r="L392" s="16"/>
      <c r="M392" s="17"/>
      <c r="N392" s="121"/>
      <c r="V392" s="122"/>
    </row>
    <row r="393" spans="1:22" ht="13.8" thickBot="1">
      <c r="A393" s="414"/>
      <c r="B393" s="11"/>
      <c r="C393" s="11"/>
      <c r="D393" s="12"/>
      <c r="E393" s="13" t="s">
        <v>4</v>
      </c>
      <c r="F393" s="14"/>
      <c r="G393" s="469"/>
      <c r="H393" s="470"/>
      <c r="I393" s="471"/>
      <c r="J393" s="15" t="s">
        <v>0</v>
      </c>
      <c r="K393" s="16"/>
      <c r="L393" s="16"/>
      <c r="M393" s="17"/>
      <c r="N393" s="121"/>
      <c r="V393" s="122"/>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121"/>
      <c r="V394" s="122"/>
    </row>
    <row r="395" spans="1:22" ht="13.8" thickBot="1">
      <c r="A395" s="413"/>
      <c r="B395" s="10"/>
      <c r="C395" s="10"/>
      <c r="D395" s="123"/>
      <c r="E395" s="10"/>
      <c r="F395" s="10"/>
      <c r="G395" s="477"/>
      <c r="H395" s="474"/>
      <c r="I395" s="478"/>
      <c r="J395" s="61" t="s">
        <v>2</v>
      </c>
      <c r="K395" s="61"/>
      <c r="L395" s="61"/>
      <c r="M395" s="62"/>
      <c r="N395" s="121"/>
      <c r="V395" s="122">
        <f>G395</f>
        <v>0</v>
      </c>
    </row>
    <row r="396" spans="1:22" ht="21" thickBot="1">
      <c r="A396" s="413"/>
      <c r="B396" s="44" t="s">
        <v>336</v>
      </c>
      <c r="C396" s="44" t="s">
        <v>338</v>
      </c>
      <c r="D396" s="44" t="s">
        <v>23</v>
      </c>
      <c r="E396" s="411" t="s">
        <v>340</v>
      </c>
      <c r="F396" s="411"/>
      <c r="G396" s="415"/>
      <c r="H396" s="416"/>
      <c r="I396" s="417"/>
      <c r="J396" s="15" t="s">
        <v>1</v>
      </c>
      <c r="K396" s="16"/>
      <c r="L396" s="16"/>
      <c r="M396" s="17"/>
      <c r="N396" s="121"/>
      <c r="V396" s="122"/>
    </row>
    <row r="397" spans="1:22" ht="13.8" thickBot="1">
      <c r="A397" s="414"/>
      <c r="B397" s="11"/>
      <c r="C397" s="11"/>
      <c r="D397" s="12"/>
      <c r="E397" s="13" t="s">
        <v>4</v>
      </c>
      <c r="F397" s="14"/>
      <c r="G397" s="469"/>
      <c r="H397" s="470"/>
      <c r="I397" s="471"/>
      <c r="J397" s="15" t="s">
        <v>0</v>
      </c>
      <c r="K397" s="16"/>
      <c r="L397" s="16"/>
      <c r="M397" s="17"/>
      <c r="N397" s="121"/>
      <c r="V397" s="122"/>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121"/>
      <c r="V398" s="122"/>
    </row>
    <row r="399" spans="1:22" ht="13.8" thickBot="1">
      <c r="A399" s="413"/>
      <c r="B399" s="10"/>
      <c r="C399" s="10"/>
      <c r="D399" s="123"/>
      <c r="E399" s="10"/>
      <c r="F399" s="10"/>
      <c r="G399" s="477"/>
      <c r="H399" s="474"/>
      <c r="I399" s="478"/>
      <c r="J399" s="61" t="s">
        <v>2</v>
      </c>
      <c r="K399" s="61"/>
      <c r="L399" s="61"/>
      <c r="M399" s="62"/>
      <c r="N399" s="121"/>
      <c r="V399" s="122">
        <f>G399</f>
        <v>0</v>
      </c>
    </row>
    <row r="400" spans="1:22" ht="21" thickBot="1">
      <c r="A400" s="413"/>
      <c r="B400" s="44" t="s">
        <v>336</v>
      </c>
      <c r="C400" s="44" t="s">
        <v>338</v>
      </c>
      <c r="D400" s="44" t="s">
        <v>23</v>
      </c>
      <c r="E400" s="411" t="s">
        <v>340</v>
      </c>
      <c r="F400" s="411"/>
      <c r="G400" s="415"/>
      <c r="H400" s="416"/>
      <c r="I400" s="417"/>
      <c r="J400" s="15" t="s">
        <v>1</v>
      </c>
      <c r="K400" s="16"/>
      <c r="L400" s="16"/>
      <c r="M400" s="17"/>
      <c r="N400" s="121"/>
      <c r="V400" s="122"/>
    </row>
    <row r="401" spans="1:22" ht="13.8" thickBot="1">
      <c r="A401" s="414"/>
      <c r="B401" s="11"/>
      <c r="C401" s="11"/>
      <c r="D401" s="12"/>
      <c r="E401" s="13" t="s">
        <v>4</v>
      </c>
      <c r="F401" s="14"/>
      <c r="G401" s="469"/>
      <c r="H401" s="470"/>
      <c r="I401" s="471"/>
      <c r="J401" s="15" t="s">
        <v>0</v>
      </c>
      <c r="K401" s="16"/>
      <c r="L401" s="16"/>
      <c r="M401" s="17"/>
      <c r="N401" s="121"/>
      <c r="V401" s="122"/>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121"/>
      <c r="V402" s="122"/>
    </row>
    <row r="403" spans="1:22" ht="13.8" thickBot="1">
      <c r="A403" s="413"/>
      <c r="B403" s="10"/>
      <c r="C403" s="10"/>
      <c r="D403" s="123"/>
      <c r="E403" s="10"/>
      <c r="F403" s="10"/>
      <c r="G403" s="477"/>
      <c r="H403" s="474"/>
      <c r="I403" s="478"/>
      <c r="J403" s="61" t="s">
        <v>2</v>
      </c>
      <c r="K403" s="61"/>
      <c r="L403" s="61"/>
      <c r="M403" s="62"/>
      <c r="N403" s="121"/>
      <c r="V403" s="122">
        <f>G403</f>
        <v>0</v>
      </c>
    </row>
    <row r="404" spans="1:22" ht="21" thickBot="1">
      <c r="A404" s="413"/>
      <c r="B404" s="44" t="s">
        <v>336</v>
      </c>
      <c r="C404" s="44" t="s">
        <v>338</v>
      </c>
      <c r="D404" s="44" t="s">
        <v>23</v>
      </c>
      <c r="E404" s="411" t="s">
        <v>340</v>
      </c>
      <c r="F404" s="411"/>
      <c r="G404" s="415"/>
      <c r="H404" s="416"/>
      <c r="I404" s="417"/>
      <c r="J404" s="15" t="s">
        <v>1</v>
      </c>
      <c r="K404" s="16"/>
      <c r="L404" s="16"/>
      <c r="M404" s="17"/>
      <c r="N404" s="121"/>
      <c r="V404" s="122"/>
    </row>
    <row r="405" spans="1:22" ht="13.8" thickBot="1">
      <c r="A405" s="414"/>
      <c r="B405" s="11"/>
      <c r="C405" s="11"/>
      <c r="D405" s="12"/>
      <c r="E405" s="13" t="s">
        <v>4</v>
      </c>
      <c r="F405" s="14"/>
      <c r="G405" s="469"/>
      <c r="H405" s="470"/>
      <c r="I405" s="471"/>
      <c r="J405" s="15" t="s">
        <v>0</v>
      </c>
      <c r="K405" s="16"/>
      <c r="L405" s="16"/>
      <c r="M405" s="17"/>
      <c r="N405" s="121"/>
      <c r="V405" s="122"/>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121"/>
      <c r="V406" s="122"/>
    </row>
    <row r="407" spans="1:22" ht="13.8" thickBot="1">
      <c r="A407" s="413"/>
      <c r="B407" s="10"/>
      <c r="C407" s="10"/>
      <c r="D407" s="123"/>
      <c r="E407" s="10"/>
      <c r="F407" s="10"/>
      <c r="G407" s="477"/>
      <c r="H407" s="474"/>
      <c r="I407" s="478"/>
      <c r="J407" s="61" t="s">
        <v>2</v>
      </c>
      <c r="K407" s="61"/>
      <c r="L407" s="61"/>
      <c r="M407" s="62"/>
      <c r="N407" s="121"/>
      <c r="V407" s="122">
        <f>G407</f>
        <v>0</v>
      </c>
    </row>
    <row r="408" spans="1:22" ht="21" thickBot="1">
      <c r="A408" s="413"/>
      <c r="B408" s="44" t="s">
        <v>336</v>
      </c>
      <c r="C408" s="44" t="s">
        <v>338</v>
      </c>
      <c r="D408" s="44" t="s">
        <v>23</v>
      </c>
      <c r="E408" s="411" t="s">
        <v>340</v>
      </c>
      <c r="F408" s="411"/>
      <c r="G408" s="415"/>
      <c r="H408" s="416"/>
      <c r="I408" s="417"/>
      <c r="J408" s="15" t="s">
        <v>1</v>
      </c>
      <c r="K408" s="16"/>
      <c r="L408" s="16"/>
      <c r="M408" s="17"/>
      <c r="N408" s="121"/>
      <c r="V408" s="122"/>
    </row>
    <row r="409" spans="1:22" ht="13.8" thickBot="1">
      <c r="A409" s="414"/>
      <c r="B409" s="11"/>
      <c r="C409" s="11"/>
      <c r="D409" s="12"/>
      <c r="E409" s="13" t="s">
        <v>4</v>
      </c>
      <c r="F409" s="14"/>
      <c r="G409" s="469"/>
      <c r="H409" s="470"/>
      <c r="I409" s="471"/>
      <c r="J409" s="15" t="s">
        <v>0</v>
      </c>
      <c r="K409" s="16"/>
      <c r="L409" s="16"/>
      <c r="M409" s="17"/>
      <c r="N409" s="121"/>
      <c r="V409" s="122"/>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121"/>
      <c r="V410" s="122"/>
    </row>
    <row r="411" spans="1:22" ht="13.8" thickBot="1">
      <c r="A411" s="413"/>
      <c r="B411" s="10"/>
      <c r="C411" s="10"/>
      <c r="D411" s="123"/>
      <c r="E411" s="10"/>
      <c r="F411" s="10"/>
      <c r="G411" s="477"/>
      <c r="H411" s="474"/>
      <c r="I411" s="478"/>
      <c r="J411" s="61" t="s">
        <v>2</v>
      </c>
      <c r="K411" s="61"/>
      <c r="L411" s="61"/>
      <c r="M411" s="62"/>
      <c r="N411" s="121"/>
      <c r="V411" s="122">
        <f>G411</f>
        <v>0</v>
      </c>
    </row>
    <row r="412" spans="1:22" ht="21" thickBot="1">
      <c r="A412" s="413"/>
      <c r="B412" s="44" t="s">
        <v>336</v>
      </c>
      <c r="C412" s="44" t="s">
        <v>338</v>
      </c>
      <c r="D412" s="44" t="s">
        <v>23</v>
      </c>
      <c r="E412" s="411" t="s">
        <v>340</v>
      </c>
      <c r="F412" s="411"/>
      <c r="G412" s="415"/>
      <c r="H412" s="416"/>
      <c r="I412" s="417"/>
      <c r="J412" s="15" t="s">
        <v>1</v>
      </c>
      <c r="K412" s="16"/>
      <c r="L412" s="16"/>
      <c r="M412" s="17"/>
      <c r="N412" s="121"/>
      <c r="V412" s="122"/>
    </row>
    <row r="413" spans="1:22" ht="13.8" thickBot="1">
      <c r="A413" s="414"/>
      <c r="B413" s="11"/>
      <c r="C413" s="11"/>
      <c r="D413" s="12"/>
      <c r="E413" s="13" t="s">
        <v>4</v>
      </c>
      <c r="F413" s="14"/>
      <c r="G413" s="469"/>
      <c r="H413" s="470"/>
      <c r="I413" s="471"/>
      <c r="J413" s="15" t="s">
        <v>0</v>
      </c>
      <c r="K413" s="16"/>
      <c r="L413" s="16"/>
      <c r="M413" s="17"/>
      <c r="N413" s="121"/>
      <c r="V413" s="122"/>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121"/>
      <c r="V414" s="122"/>
    </row>
    <row r="415" spans="1:22" ht="13.8" thickBot="1">
      <c r="A415" s="413"/>
      <c r="B415" s="10"/>
      <c r="C415" s="10"/>
      <c r="D415" s="123"/>
      <c r="E415" s="10"/>
      <c r="F415" s="10"/>
      <c r="G415" s="477"/>
      <c r="H415" s="474"/>
      <c r="I415" s="478"/>
      <c r="J415" s="61" t="s">
        <v>2</v>
      </c>
      <c r="K415" s="61"/>
      <c r="L415" s="61"/>
      <c r="M415" s="62"/>
      <c r="N415" s="121"/>
      <c r="V415" s="122">
        <f>G415</f>
        <v>0</v>
      </c>
    </row>
    <row r="416" spans="1:22" ht="21" thickBot="1">
      <c r="A416" s="413"/>
      <c r="B416" s="44" t="s">
        <v>336</v>
      </c>
      <c r="C416" s="44" t="s">
        <v>338</v>
      </c>
      <c r="D416" s="44" t="s">
        <v>23</v>
      </c>
      <c r="E416" s="411" t="s">
        <v>340</v>
      </c>
      <c r="F416" s="411"/>
      <c r="G416" s="415"/>
      <c r="H416" s="416"/>
      <c r="I416" s="417"/>
      <c r="J416" s="15" t="s">
        <v>1</v>
      </c>
      <c r="K416" s="16"/>
      <c r="L416" s="16"/>
      <c r="M416" s="17"/>
      <c r="N416" s="121"/>
    </row>
    <row r="417" spans="1:17" ht="13.8" thickBot="1">
      <c r="A417" s="414"/>
      <c r="B417" s="12"/>
      <c r="C417" s="12"/>
      <c r="D417" s="12"/>
      <c r="E417" s="28" t="s">
        <v>4</v>
      </c>
      <c r="F417" s="29"/>
      <c r="G417" s="469"/>
      <c r="H417" s="470"/>
      <c r="I417" s="471"/>
      <c r="J417" s="25" t="s">
        <v>0</v>
      </c>
      <c r="K417" s="26"/>
      <c r="L417" s="26"/>
      <c r="M417" s="27"/>
      <c r="N417" s="121"/>
    </row>
    <row r="418" spans="1:17" ht="13.8" thickTop="1"/>
    <row r="419" spans="1:17" ht="13.8" thickBot="1"/>
    <row r="420" spans="1:17">
      <c r="P420" s="120" t="s">
        <v>326</v>
      </c>
      <c r="Q420" s="119"/>
    </row>
    <row r="421" spans="1:17">
      <c r="P421" s="118"/>
      <c r="Q421" s="116"/>
    </row>
    <row r="422" spans="1:17" ht="38.4">
      <c r="P422" s="117" t="b">
        <v>0</v>
      </c>
      <c r="Q422" s="70" t="str">
        <f xml:space="preserve"> CONCATENATE("OCTOBER 1, ",$M$7-1,"- MARCH 31, ",$M$7)</f>
        <v>OCTOBER 1, 2022- MARCH 31, 2023</v>
      </c>
    </row>
    <row r="423" spans="1:17" ht="28.8">
      <c r="P423" s="117" t="b">
        <v>1</v>
      </c>
      <c r="Q423" s="70" t="str">
        <f xml:space="preserve"> CONCATENATE("APRIL 1 - SEPTEMBER 30, ",$M$7)</f>
        <v>APRIL 1 - SEPTEMBER 30, 2023</v>
      </c>
    </row>
    <row r="424" spans="1:17">
      <c r="P424" s="117" t="b">
        <v>0</v>
      </c>
      <c r="Q424" s="116"/>
    </row>
    <row r="425" spans="1:17" ht="13.8" thickBot="1">
      <c r="P425" s="115">
        <v>1</v>
      </c>
      <c r="Q425" s="114"/>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xr:uid="{00000000-0002-0000-0900-000000000000}"/>
    <dataValidation allowBlank="1" showInputMessage="1" showErrorMessage="1" promptTitle="Input Reporting Period" prompt="Mark an X in this box if you are reporting for the period April 1st-September 30th." sqref="I9:I11" xr:uid="{00000000-0002-0000-0900-000001000000}"/>
    <dataValidation allowBlank="1" showInputMessage="1" showErrorMessage="1" promptTitle="Indicate Reporting Period" prompt="Mark an X in this box if you are reporting for the period October 1st-March 31st." sqref="G9:G11" xr:uid="{00000000-0002-0000-09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9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9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9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9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9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9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9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9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9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9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9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9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9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9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9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9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9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9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9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900-000016000000}"/>
    <dataValidation allowBlank="1" showInputMessage="1" showErrorMessage="1" promptTitle="Traveler Name " prompt="List traveler's first and last name here." sqref="B19" xr:uid="{00000000-0002-0000-0900-000017000000}"/>
    <dataValidation allowBlank="1" showInputMessage="1" showErrorMessage="1" promptTitle="Agency Contact Email" prompt="Delete contents of this cell and replace with agency contact's email address." sqref="D11:F11" xr:uid="{00000000-0002-0000-0900-000018000000}"/>
    <dataValidation allowBlank="1" showInputMessage="1" showErrorMessage="1" promptTitle="Agency Contact Name" prompt="Delete contents of this cell and enter agency contact's name" sqref="C11" xr:uid="{00000000-0002-0000-0900-000019000000}"/>
    <dataValidation allowBlank="1" showInputMessage="1" showErrorMessage="1" promptTitle="Sub-Agency Name" prompt="Delete contents and enter sub-agency name.  If there is no sub-agency, then delete this cell." sqref="B10:F10" xr:uid="{00000000-0002-0000-0900-00001A000000}"/>
    <dataValidation allowBlank="1" showInputMessage="1" showErrorMessage="1" promptTitle="Reporting Agency Name" prompt="Delete contents of this cell and enter reporting agency name." sqref="B9:F9" xr:uid="{00000000-0002-0000-0900-00001B000000}"/>
    <dataValidation allowBlank="1" showInputMessage="1" showErrorMessage="1" promptTitle="Of Pages" prompt="Enter total number of pages in workbook." sqref="L7" xr:uid="{00000000-0002-0000-0900-00001C000000}"/>
    <dataValidation allowBlank="1" showInputMessage="1" showErrorMessage="1" promptTitle="Page Number" prompt="Enter page number referentially to the other pages in this workbook." sqref="K7" xr:uid="{00000000-0002-0000-0900-00001D000000}"/>
    <dataValidation allowBlank="1" showInputMessage="1" showErrorMessage="1" promptTitle="Travel Date(s) Example" prompt="Travel Date is listed here." sqref="F17" xr:uid="{00000000-0002-0000-0900-00001E000000}"/>
    <dataValidation allowBlank="1" showInputMessage="1" showErrorMessage="1" promptTitle="Event Sponsor Example" prompt="Event Sponsor is listed here." sqref="C17" xr:uid="{00000000-0002-0000-0900-00001F000000}"/>
    <dataValidation allowBlank="1" showInputMessage="1" showErrorMessage="1" promptTitle="Traveler Title Example" prompt="Traveler Title is listed here." sqref="B17" xr:uid="{00000000-0002-0000-0900-000020000000}"/>
    <dataValidation allowBlank="1" showInputMessage="1" showErrorMessage="1" promptTitle="Location Example" prompt="Location listed here." sqref="F15" xr:uid="{00000000-0002-0000-0900-000021000000}"/>
    <dataValidation allowBlank="1" showInputMessage="1" showErrorMessage="1" promptTitle="Event Description Example" prompt="Event Description listed here._x000a_" sqref="C15" xr:uid="{00000000-0002-0000-0900-000022000000}"/>
    <dataValidation allowBlank="1" showInputMessage="1" showErrorMessage="1" promptTitle="Traveler Name Example" prompt="Traveler Name Listed Here" sqref="B15" xr:uid="{00000000-0002-0000-09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9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9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900-000026000000}">
      <formula1>2011</formula1>
      <formula2>2050</formula2>
    </dataValidation>
    <dataValidation allowBlank="1" showInputMessage="1" showErrorMessage="1" promptTitle="Benefit #3 Total Amount Example" prompt="The total amount of Benefit #3 is entered here." sqref="M17" xr:uid="{00000000-0002-0000-0900-000027000000}"/>
    <dataValidation allowBlank="1" showInputMessage="1" showErrorMessage="1" promptTitle="Benefit #2 Total Amount Example" prompt="The total amount of Benefit #2 is entered here." sqref="M16" xr:uid="{00000000-0002-0000-0900-000028000000}"/>
    <dataValidation allowBlank="1" showInputMessage="1" showErrorMessage="1" promptTitle="Payment #2-- Payment in-kind" prompt="If payment type for benefit #2 was in-kind, this box would contain an x." sqref="L16" xr:uid="{00000000-0002-0000-0900-000029000000}"/>
    <dataValidation allowBlank="1" showInputMessage="1" showErrorMessage="1" promptTitle="Benefit #3-- Payment in-kind" prompt="Since the payment type for benefit #3 was in-kind, this box contains an x." sqref="L17" xr:uid="{00000000-0002-0000-0900-00002A000000}"/>
    <dataValidation allowBlank="1" showInputMessage="1" showErrorMessage="1" promptTitle="Benefit #3-- Payment by Check" prompt="If payment type for benefit #3 was by check, this box would contain an x." sqref="K17" xr:uid="{00000000-0002-0000-0900-00002B000000}"/>
    <dataValidation allowBlank="1" showInputMessage="1" showErrorMessage="1" promptTitle="Benefit #2-- Payment by Check" prompt="Since benefit #2 was paid by check, this box contains an x." sqref="K16" xr:uid="{00000000-0002-0000-0900-00002C000000}"/>
    <dataValidation allowBlank="1" showInputMessage="1" showErrorMessage="1" promptTitle="Benefit #3 Description Example" prompt="Benefit #3 description is listed here" sqref="J17" xr:uid="{00000000-0002-0000-0900-00002D000000}"/>
    <dataValidation allowBlank="1" showInputMessage="1" showErrorMessage="1" promptTitle="Benefit #2 Description Example" prompt="Benefit #2 description is listed here" sqref="J16" xr:uid="{00000000-0002-0000-0900-00002E000000}"/>
    <dataValidation allowBlank="1" showInputMessage="1" showErrorMessage="1" promptTitle="Benefit #1 Total Amount Example" prompt="The total amount of Benefit #1 is entered here." sqref="M15" xr:uid="{00000000-0002-0000-0900-00002F000000}"/>
    <dataValidation allowBlank="1" showInputMessage="1" showErrorMessage="1" promptTitle="Benefit #1-- Payment in-kind" prompt="Since the payment type for benefit #1 was in-kind, this box contains an x." sqref="L15" xr:uid="{00000000-0002-0000-0900-000030000000}"/>
    <dataValidation allowBlank="1" showInputMessage="1" showErrorMessage="1" promptTitle="Benefit #1--Payment by Check" prompt="If payment type for benefit #1 was by check, this box would contain an x." sqref="K15" xr:uid="{00000000-0002-0000-0900-000031000000}"/>
    <dataValidation allowBlank="1" showInputMessage="1" showErrorMessage="1" promptTitle="Benefit#1 Description Example" prompt="Benefit Description for Entry #1 is listed here." sqref="J15" xr:uid="{00000000-0002-0000-09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900-000033000000}"/>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425"/>
  <sheetViews>
    <sheetView topLeftCell="A2" zoomScaleNormal="100" workbookViewId="0">
      <selection activeCell="L7" sqref="L7"/>
    </sheetView>
  </sheetViews>
  <sheetFormatPr defaultColWidth="8.88671875" defaultRowHeight="13.2"/>
  <cols>
    <col min="1" max="1" width="3.88671875" style="112" customWidth="1"/>
    <col min="2" max="2" width="16.109375" style="112" customWidth="1"/>
    <col min="3" max="3" width="17.6640625" style="112" customWidth="1"/>
    <col min="4" max="4" width="14.44140625" style="112" customWidth="1"/>
    <col min="5" max="5" width="18.6640625" style="112" hidden="1" customWidth="1"/>
    <col min="6" max="6" width="14.88671875" style="112" customWidth="1"/>
    <col min="7" max="7" width="3" style="112" customWidth="1"/>
    <col min="8" max="8" width="11.33203125" style="112" customWidth="1"/>
    <col min="9" max="9" width="3" style="112" customWidth="1"/>
    <col min="10" max="10" width="12.33203125" style="112" customWidth="1"/>
    <col min="11" max="11" width="9.109375" style="112" customWidth="1"/>
    <col min="12" max="12" width="8.88671875" style="112" customWidth="1"/>
    <col min="13" max="13" width="8" style="112" customWidth="1"/>
    <col min="14" max="14" width="0.109375" style="112" customWidth="1"/>
    <col min="15" max="15" width="8.88671875" style="112"/>
    <col min="16" max="16" width="20.33203125" style="112" bestFit="1" customWidth="1"/>
    <col min="17" max="20" width="8.88671875" style="112"/>
    <col min="21" max="21" width="9.44140625" style="112" customWidth="1"/>
    <col min="22" max="22" width="13.6640625" style="113" customWidth="1"/>
    <col min="23" max="16384" width="8.88671875" style="112"/>
  </cols>
  <sheetData>
    <row r="1" spans="1:19" s="112" customFormat="1" hidden="1"/>
    <row r="2" spans="1:19" s="112" customFormat="1">
      <c r="J2" s="482" t="s">
        <v>332</v>
      </c>
      <c r="K2" s="483"/>
      <c r="L2" s="483"/>
      <c r="M2" s="483"/>
      <c r="P2" s="479"/>
      <c r="Q2" s="479"/>
      <c r="R2" s="479"/>
      <c r="S2" s="479"/>
    </row>
    <row r="3" spans="1:19" s="112" customFormat="1">
      <c r="J3" s="483"/>
      <c r="K3" s="483"/>
      <c r="L3" s="483"/>
      <c r="M3" s="483"/>
      <c r="P3" s="480"/>
      <c r="Q3" s="480"/>
      <c r="R3" s="480"/>
      <c r="S3" s="480"/>
    </row>
    <row r="4" spans="1:19" s="112" customFormat="1" ht="13.8" thickBot="1">
      <c r="J4" s="484"/>
      <c r="K4" s="484"/>
      <c r="L4" s="484"/>
      <c r="M4" s="484"/>
      <c r="P4" s="481"/>
      <c r="Q4" s="481"/>
      <c r="R4" s="481"/>
      <c r="S4" s="481"/>
    </row>
    <row r="5" spans="1:19" s="112" customFormat="1" ht="30" customHeight="1" thickTop="1" thickBot="1">
      <c r="A5" s="485" t="str">
        <f>CONCATENATE("1353 Travel Report for ",B9,", ",B10," for the reporting period ",IF(G9=0,IF(I9=0,CONCATENATE("[MARK REPORTING PERIOD]"),CONCATENATE(Q423)), CONCATENATE(Q422)))</f>
        <v>1353 Travel Report for DEPARTMENT OF THE NAVY, NAVAL POSTGRADUATE SCHOOL for the reporting period APRIL 1 - SEPTEMBER 30, 2023</v>
      </c>
      <c r="B5" s="486"/>
      <c r="C5" s="486"/>
      <c r="D5" s="486"/>
      <c r="E5" s="486"/>
      <c r="F5" s="486"/>
      <c r="G5" s="486"/>
      <c r="H5" s="486"/>
      <c r="I5" s="486"/>
      <c r="J5" s="486"/>
      <c r="K5" s="486"/>
      <c r="L5" s="486"/>
      <c r="M5" s="486"/>
      <c r="N5" s="154"/>
    </row>
    <row r="6" spans="1:19" s="112" customFormat="1" ht="13.5" customHeight="1" thickTop="1">
      <c r="A6" s="492" t="s">
        <v>9</v>
      </c>
      <c r="B6" s="498" t="s">
        <v>362</v>
      </c>
      <c r="C6" s="499"/>
      <c r="D6" s="499"/>
      <c r="E6" s="499"/>
      <c r="F6" s="499"/>
      <c r="G6" s="499"/>
      <c r="H6" s="499"/>
      <c r="I6" s="499"/>
      <c r="J6" s="500"/>
      <c r="K6" s="20" t="s">
        <v>20</v>
      </c>
      <c r="L6" s="20" t="s">
        <v>10</v>
      </c>
      <c r="M6" s="20" t="s">
        <v>19</v>
      </c>
      <c r="N6" s="153"/>
    </row>
    <row r="7" spans="1:19" s="112" customFormat="1" ht="20.25" customHeight="1" thickBot="1">
      <c r="A7" s="492"/>
      <c r="B7" s="501"/>
      <c r="C7" s="502"/>
      <c r="D7" s="502"/>
      <c r="E7" s="502"/>
      <c r="F7" s="502"/>
      <c r="G7" s="502"/>
      <c r="H7" s="502"/>
      <c r="I7" s="502"/>
      <c r="J7" s="503"/>
      <c r="K7" s="56">
        <v>9</v>
      </c>
      <c r="L7" s="57">
        <v>13</v>
      </c>
      <c r="M7" s="58">
        <v>2023</v>
      </c>
      <c r="N7" s="152"/>
    </row>
    <row r="8" spans="1:19" s="112" customFormat="1" ht="27.75" customHeight="1" thickTop="1" thickBot="1">
      <c r="A8" s="492"/>
      <c r="B8" s="494" t="s">
        <v>28</v>
      </c>
      <c r="C8" s="495"/>
      <c r="D8" s="495"/>
      <c r="E8" s="495"/>
      <c r="F8" s="495"/>
      <c r="G8" s="496"/>
      <c r="H8" s="496"/>
      <c r="I8" s="496"/>
      <c r="J8" s="496"/>
      <c r="K8" s="496"/>
      <c r="L8" s="495"/>
      <c r="M8" s="495"/>
      <c r="N8" s="497"/>
    </row>
    <row r="9" spans="1:19" s="112" customFormat="1" ht="18" customHeight="1" thickTop="1">
      <c r="A9" s="492"/>
      <c r="B9" s="473" t="s">
        <v>538</v>
      </c>
      <c r="C9" s="474"/>
      <c r="D9" s="474"/>
      <c r="E9" s="474"/>
      <c r="F9" s="474"/>
      <c r="G9" s="392"/>
      <c r="H9" s="401" t="str">
        <f>"REPORTING PERIOD: "&amp;Q422</f>
        <v>REPORTING PERIOD: OCTOBER 1, 2022- MARCH 31, 2023</v>
      </c>
      <c r="I9" s="395" t="s">
        <v>3</v>
      </c>
      <c r="J9" s="404" t="str">
        <f>"REPORTING PERIOD: "&amp;Q423</f>
        <v>REPORTING PERIOD: APRIL 1 - SEPTEMBER 30, 2023</v>
      </c>
      <c r="K9" s="398"/>
      <c r="L9" s="384" t="s">
        <v>8</v>
      </c>
      <c r="M9" s="385"/>
      <c r="N9" s="151"/>
      <c r="O9" s="147"/>
    </row>
    <row r="10" spans="1:19" s="112" customFormat="1" ht="15.75" customHeight="1">
      <c r="A10" s="492"/>
      <c r="B10" s="475" t="s">
        <v>969</v>
      </c>
      <c r="C10" s="474"/>
      <c r="D10" s="474"/>
      <c r="E10" s="474"/>
      <c r="F10" s="476"/>
      <c r="G10" s="393"/>
      <c r="H10" s="402"/>
      <c r="I10" s="396"/>
      <c r="J10" s="405"/>
      <c r="K10" s="399"/>
      <c r="L10" s="384"/>
      <c r="M10" s="385"/>
      <c r="N10" s="151"/>
      <c r="O10" s="147"/>
    </row>
    <row r="11" spans="1:19" s="112" customFormat="1" ht="13.8" thickBot="1">
      <c r="A11" s="492"/>
      <c r="B11" s="150" t="s">
        <v>21</v>
      </c>
      <c r="C11" s="149" t="s">
        <v>968</v>
      </c>
      <c r="D11" s="435" t="s">
        <v>967</v>
      </c>
      <c r="E11" s="435"/>
      <c r="F11" s="436"/>
      <c r="G11" s="394"/>
      <c r="H11" s="403"/>
      <c r="I11" s="397"/>
      <c r="J11" s="406"/>
      <c r="K11" s="400"/>
      <c r="L11" s="386"/>
      <c r="M11" s="387"/>
      <c r="N11" s="148"/>
      <c r="O11" s="147"/>
    </row>
    <row r="12" spans="1:19" s="112" customFormat="1" ht="13.8" thickTop="1">
      <c r="A12" s="492"/>
      <c r="B12" s="437" t="s">
        <v>26</v>
      </c>
      <c r="C12" s="377" t="s">
        <v>329</v>
      </c>
      <c r="D12" s="379" t="s">
        <v>22</v>
      </c>
      <c r="E12" s="388" t="s">
        <v>15</v>
      </c>
      <c r="F12" s="389"/>
      <c r="G12" s="457" t="s">
        <v>330</v>
      </c>
      <c r="H12" s="458"/>
      <c r="I12" s="459"/>
      <c r="J12" s="377" t="s">
        <v>331</v>
      </c>
      <c r="K12" s="451" t="s">
        <v>334</v>
      </c>
      <c r="L12" s="453" t="s">
        <v>333</v>
      </c>
      <c r="M12" s="379" t="s">
        <v>7</v>
      </c>
      <c r="N12" s="135"/>
    </row>
    <row r="13" spans="1:19" s="112" customFormat="1" ht="34.5" customHeight="1" thickBot="1">
      <c r="A13" s="493"/>
      <c r="B13" s="438"/>
      <c r="C13" s="455"/>
      <c r="D13" s="456"/>
      <c r="E13" s="390"/>
      <c r="F13" s="391"/>
      <c r="G13" s="460"/>
      <c r="H13" s="461"/>
      <c r="I13" s="462"/>
      <c r="J13" s="472"/>
      <c r="K13" s="504"/>
      <c r="L13" s="505"/>
      <c r="M13" s="472"/>
      <c r="N13" s="146"/>
    </row>
    <row r="14" spans="1:19" s="112" customFormat="1" ht="21.6" thickTop="1" thickBot="1">
      <c r="A14" s="412" t="s">
        <v>11</v>
      </c>
      <c r="B14" s="76" t="s">
        <v>335</v>
      </c>
      <c r="C14" s="76" t="s">
        <v>337</v>
      </c>
      <c r="D14" s="76" t="s">
        <v>24</v>
      </c>
      <c r="E14" s="432" t="s">
        <v>339</v>
      </c>
      <c r="F14" s="432"/>
      <c r="G14" s="410" t="s">
        <v>330</v>
      </c>
      <c r="H14" s="418"/>
      <c r="I14" s="66"/>
      <c r="J14" s="145"/>
      <c r="K14" s="145"/>
      <c r="L14" s="145"/>
      <c r="M14" s="145"/>
      <c r="N14" s="121"/>
    </row>
    <row r="15" spans="1:19" s="112" customFormat="1" ht="21" thickBot="1">
      <c r="A15" s="413"/>
      <c r="B15" s="144" t="s">
        <v>12</v>
      </c>
      <c r="C15" s="144" t="s">
        <v>25</v>
      </c>
      <c r="D15" s="133">
        <v>40766</v>
      </c>
      <c r="E15" s="143"/>
      <c r="F15" s="131" t="s">
        <v>16</v>
      </c>
      <c r="G15" s="487" t="s">
        <v>359</v>
      </c>
      <c r="H15" s="488"/>
      <c r="I15" s="489"/>
      <c r="J15" s="142" t="s">
        <v>6</v>
      </c>
      <c r="K15" s="141"/>
      <c r="L15" s="138" t="s">
        <v>3</v>
      </c>
      <c r="M15" s="140">
        <v>280</v>
      </c>
      <c r="N15" s="121"/>
    </row>
    <row r="16" spans="1:19" s="112" customFormat="1" ht="21" thickBot="1">
      <c r="A16" s="413"/>
      <c r="B16" s="44" t="s">
        <v>336</v>
      </c>
      <c r="C16" s="44" t="s">
        <v>338</v>
      </c>
      <c r="D16" s="44" t="s">
        <v>23</v>
      </c>
      <c r="E16" s="411" t="s">
        <v>340</v>
      </c>
      <c r="F16" s="411"/>
      <c r="G16" s="415"/>
      <c r="H16" s="416"/>
      <c r="I16" s="417"/>
      <c r="J16" s="139" t="s">
        <v>18</v>
      </c>
      <c r="K16" s="138" t="s">
        <v>3</v>
      </c>
      <c r="L16" s="137"/>
      <c r="M16" s="136">
        <v>825</v>
      </c>
      <c r="N16" s="135"/>
    </row>
    <row r="17" spans="1:22" ht="13.8" thickBot="1">
      <c r="A17" s="414"/>
      <c r="B17" s="134" t="s">
        <v>13</v>
      </c>
      <c r="C17" s="134" t="s">
        <v>14</v>
      </c>
      <c r="D17" s="133">
        <v>40767</v>
      </c>
      <c r="E17" s="132" t="s">
        <v>4</v>
      </c>
      <c r="F17" s="131" t="s">
        <v>17</v>
      </c>
      <c r="G17" s="469"/>
      <c r="H17" s="470"/>
      <c r="I17" s="471"/>
      <c r="J17" s="130" t="s">
        <v>5</v>
      </c>
      <c r="K17" s="129"/>
      <c r="L17" s="129" t="s">
        <v>3</v>
      </c>
      <c r="M17" s="128">
        <v>120</v>
      </c>
      <c r="N17" s="121"/>
      <c r="V17" s="112"/>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121"/>
      <c r="V18" s="127"/>
    </row>
    <row r="19" spans="1:22" ht="20.399999999999999">
      <c r="A19" s="490"/>
      <c r="B19" s="10" t="s">
        <v>962</v>
      </c>
      <c r="C19" s="10" t="s">
        <v>966</v>
      </c>
      <c r="D19" s="123">
        <v>45036</v>
      </c>
      <c r="E19" s="10"/>
      <c r="F19" s="10" t="s">
        <v>965</v>
      </c>
      <c r="G19" s="477" t="s">
        <v>963</v>
      </c>
      <c r="H19" s="474"/>
      <c r="I19" s="478"/>
      <c r="J19" s="61" t="s">
        <v>6</v>
      </c>
      <c r="K19" s="61"/>
      <c r="L19" s="61" t="s">
        <v>428</v>
      </c>
      <c r="M19" s="111">
        <v>355</v>
      </c>
      <c r="N19" s="121"/>
      <c r="V19" s="126"/>
    </row>
    <row r="20" spans="1:22" ht="20.399999999999999">
      <c r="A20" s="490"/>
      <c r="B20" s="44" t="s">
        <v>336</v>
      </c>
      <c r="C20" s="44" t="s">
        <v>338</v>
      </c>
      <c r="D20" s="44" t="s">
        <v>23</v>
      </c>
      <c r="E20" s="411" t="s">
        <v>340</v>
      </c>
      <c r="F20" s="411"/>
      <c r="G20" s="415"/>
      <c r="H20" s="416"/>
      <c r="I20" s="417"/>
      <c r="J20" s="15" t="s">
        <v>5</v>
      </c>
      <c r="K20" s="16"/>
      <c r="L20" s="16" t="s">
        <v>428</v>
      </c>
      <c r="M20" s="96">
        <v>32</v>
      </c>
      <c r="N20" s="121"/>
      <c r="V20" s="122"/>
    </row>
    <row r="21" spans="1:22" ht="21" thickBot="1">
      <c r="A21" s="491"/>
      <c r="B21" s="11" t="s">
        <v>964</v>
      </c>
      <c r="C21" s="11" t="s">
        <v>963</v>
      </c>
      <c r="D21" s="103">
        <v>45036</v>
      </c>
      <c r="E21" s="13" t="s">
        <v>4</v>
      </c>
      <c r="F21" s="14" t="s">
        <v>956</v>
      </c>
      <c r="G21" s="463"/>
      <c r="H21" s="464"/>
      <c r="I21" s="465"/>
      <c r="J21" s="15" t="s">
        <v>0</v>
      </c>
      <c r="K21" s="16"/>
      <c r="L21" s="16"/>
      <c r="M21" s="17"/>
      <c r="N21" s="121"/>
      <c r="V21" s="122"/>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121"/>
      <c r="V22" s="122"/>
    </row>
    <row r="23" spans="1:22" ht="21" thickBot="1">
      <c r="A23" s="413"/>
      <c r="B23" s="10" t="s">
        <v>962</v>
      </c>
      <c r="C23" s="10" t="s">
        <v>961</v>
      </c>
      <c r="D23" s="123">
        <v>45033</v>
      </c>
      <c r="E23" s="10"/>
      <c r="F23" s="10" t="s">
        <v>960</v>
      </c>
      <c r="G23" s="477" t="s">
        <v>959</v>
      </c>
      <c r="H23" s="474"/>
      <c r="I23" s="478"/>
      <c r="J23" s="61" t="s">
        <v>6</v>
      </c>
      <c r="K23" s="61"/>
      <c r="L23" s="61" t="s">
        <v>428</v>
      </c>
      <c r="M23" s="94">
        <v>320</v>
      </c>
      <c r="N23" s="121"/>
      <c r="V23" s="122"/>
    </row>
    <row r="24" spans="1:22" ht="21" thickBot="1">
      <c r="A24" s="413"/>
      <c r="B24" s="44" t="s">
        <v>336</v>
      </c>
      <c r="C24" s="44" t="s">
        <v>338</v>
      </c>
      <c r="D24" s="44" t="s">
        <v>23</v>
      </c>
      <c r="E24" s="411" t="s">
        <v>340</v>
      </c>
      <c r="F24" s="411"/>
      <c r="G24" s="415"/>
      <c r="H24" s="416"/>
      <c r="I24" s="417"/>
      <c r="J24" s="15" t="s">
        <v>658</v>
      </c>
      <c r="K24" s="16"/>
      <c r="L24" s="16" t="s">
        <v>428</v>
      </c>
      <c r="M24" s="96">
        <v>1859</v>
      </c>
      <c r="N24" s="121"/>
      <c r="V24" s="122"/>
    </row>
    <row r="25" spans="1:22" ht="21" thickBot="1">
      <c r="A25" s="414"/>
      <c r="B25" s="11" t="s">
        <v>958</v>
      </c>
      <c r="C25" s="11" t="s">
        <v>957</v>
      </c>
      <c r="D25" s="103">
        <v>45034</v>
      </c>
      <c r="E25" s="13" t="s">
        <v>4</v>
      </c>
      <c r="F25" s="14" t="s">
        <v>956</v>
      </c>
      <c r="G25" s="469"/>
      <c r="H25" s="470"/>
      <c r="I25" s="471"/>
      <c r="J25" s="15" t="s">
        <v>955</v>
      </c>
      <c r="K25" s="16"/>
      <c r="L25" s="16" t="s">
        <v>428</v>
      </c>
      <c r="M25" s="96" t="s">
        <v>954</v>
      </c>
      <c r="N25" s="121"/>
      <c r="V25" s="122"/>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121"/>
      <c r="V26" s="122"/>
    </row>
    <row r="27" spans="1:22" ht="21" thickBot="1">
      <c r="A27" s="413"/>
      <c r="B27" s="10" t="s">
        <v>935</v>
      </c>
      <c r="C27" s="10" t="s">
        <v>953</v>
      </c>
      <c r="D27" s="123">
        <v>45037</v>
      </c>
      <c r="E27" s="10"/>
      <c r="F27" s="10" t="s">
        <v>952</v>
      </c>
      <c r="G27" s="477" t="s">
        <v>951</v>
      </c>
      <c r="H27" s="474"/>
      <c r="I27" s="478"/>
      <c r="J27" s="61" t="s">
        <v>6</v>
      </c>
      <c r="K27" s="61"/>
      <c r="L27" s="61" t="s">
        <v>428</v>
      </c>
      <c r="M27" s="111">
        <v>237.64</v>
      </c>
      <c r="N27" s="121"/>
      <c r="V27" s="122"/>
    </row>
    <row r="28" spans="1:22" ht="21" thickBot="1">
      <c r="A28" s="413"/>
      <c r="B28" s="44" t="s">
        <v>336</v>
      </c>
      <c r="C28" s="44" t="s">
        <v>338</v>
      </c>
      <c r="D28" s="44" t="s">
        <v>23</v>
      </c>
      <c r="E28" s="411" t="s">
        <v>340</v>
      </c>
      <c r="F28" s="411"/>
      <c r="G28" s="415"/>
      <c r="H28" s="416"/>
      <c r="I28" s="417"/>
      <c r="J28" s="15" t="s">
        <v>5</v>
      </c>
      <c r="K28" s="16"/>
      <c r="L28" s="16" t="s">
        <v>428</v>
      </c>
      <c r="M28" s="109">
        <v>81.56</v>
      </c>
      <c r="N28" s="121"/>
      <c r="V28" s="122"/>
    </row>
    <row r="29" spans="1:22" ht="31.2" thickBot="1">
      <c r="A29" s="414"/>
      <c r="B29" s="11" t="s">
        <v>932</v>
      </c>
      <c r="C29" s="11" t="s">
        <v>950</v>
      </c>
      <c r="D29" s="103">
        <v>45037</v>
      </c>
      <c r="E29" s="13" t="s">
        <v>4</v>
      </c>
      <c r="F29" s="14" t="s">
        <v>949</v>
      </c>
      <c r="G29" s="469"/>
      <c r="H29" s="470"/>
      <c r="I29" s="471"/>
      <c r="J29" s="15" t="s">
        <v>0</v>
      </c>
      <c r="K29" s="16"/>
      <c r="L29" s="16"/>
      <c r="M29" s="17"/>
      <c r="N29" s="121"/>
      <c r="V29" s="122"/>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121"/>
      <c r="V30" s="122"/>
    </row>
    <row r="31" spans="1:22" ht="21" thickBot="1">
      <c r="A31" s="413"/>
      <c r="B31" s="10" t="s">
        <v>948</v>
      </c>
      <c r="C31" s="10" t="s">
        <v>947</v>
      </c>
      <c r="D31" s="123">
        <v>45055</v>
      </c>
      <c r="E31" s="10"/>
      <c r="F31" s="10" t="s">
        <v>946</v>
      </c>
      <c r="G31" s="477" t="s">
        <v>944</v>
      </c>
      <c r="H31" s="474"/>
      <c r="I31" s="478"/>
      <c r="J31" s="61" t="s">
        <v>6</v>
      </c>
      <c r="K31" s="61"/>
      <c r="L31" s="61" t="s">
        <v>428</v>
      </c>
      <c r="M31" s="94">
        <v>2734</v>
      </c>
      <c r="N31" s="121"/>
      <c r="V31" s="122"/>
    </row>
    <row r="32" spans="1:22" ht="21" thickBot="1">
      <c r="A32" s="413"/>
      <c r="B32" s="44" t="s">
        <v>336</v>
      </c>
      <c r="C32" s="44" t="s">
        <v>338</v>
      </c>
      <c r="D32" s="44" t="s">
        <v>23</v>
      </c>
      <c r="E32" s="411" t="s">
        <v>340</v>
      </c>
      <c r="F32" s="411"/>
      <c r="G32" s="415"/>
      <c r="H32" s="416"/>
      <c r="I32" s="417"/>
      <c r="J32" s="15" t="s">
        <v>5</v>
      </c>
      <c r="K32" s="16"/>
      <c r="L32" s="16" t="s">
        <v>428</v>
      </c>
      <c r="M32" s="109">
        <v>206</v>
      </c>
      <c r="N32" s="121"/>
      <c r="V32" s="122"/>
    </row>
    <row r="33" spans="1:22" ht="21" thickBot="1">
      <c r="A33" s="414"/>
      <c r="B33" s="11" t="s">
        <v>945</v>
      </c>
      <c r="C33" s="11" t="s">
        <v>944</v>
      </c>
      <c r="D33" s="103">
        <v>45057</v>
      </c>
      <c r="E33" s="13" t="s">
        <v>4</v>
      </c>
      <c r="F33" s="14" t="s">
        <v>943</v>
      </c>
      <c r="G33" s="469"/>
      <c r="H33" s="470"/>
      <c r="I33" s="471"/>
      <c r="J33" s="15" t="s">
        <v>658</v>
      </c>
      <c r="K33" s="16"/>
      <c r="L33" s="16" t="s">
        <v>428</v>
      </c>
      <c r="M33" s="96">
        <v>10772</v>
      </c>
      <c r="N33" s="121"/>
      <c r="V33" s="122"/>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121"/>
      <c r="V34" s="122"/>
    </row>
    <row r="35" spans="1:22" ht="31.2" thickBot="1">
      <c r="A35" s="413"/>
      <c r="B35" s="10" t="s">
        <v>942</v>
      </c>
      <c r="C35" s="10" t="s">
        <v>941</v>
      </c>
      <c r="D35" s="123">
        <v>45183</v>
      </c>
      <c r="E35" s="10"/>
      <c r="F35" s="10" t="s">
        <v>940</v>
      </c>
      <c r="G35" s="477" t="s">
        <v>939</v>
      </c>
      <c r="H35" s="474"/>
      <c r="I35" s="478"/>
      <c r="J35" s="61" t="s">
        <v>6</v>
      </c>
      <c r="K35" s="61"/>
      <c r="L35" s="61" t="s">
        <v>428</v>
      </c>
      <c r="M35" s="94">
        <v>438</v>
      </c>
      <c r="N35" s="121"/>
      <c r="V35" s="122"/>
    </row>
    <row r="36" spans="1:22" ht="21" thickBot="1">
      <c r="A36" s="413"/>
      <c r="B36" s="44" t="s">
        <v>336</v>
      </c>
      <c r="C36" s="44" t="s">
        <v>338</v>
      </c>
      <c r="D36" s="44" t="s">
        <v>23</v>
      </c>
      <c r="E36" s="411" t="s">
        <v>340</v>
      </c>
      <c r="F36" s="411"/>
      <c r="G36" s="415"/>
      <c r="H36" s="416"/>
      <c r="I36" s="417"/>
      <c r="J36" s="15" t="s">
        <v>658</v>
      </c>
      <c r="K36" s="16"/>
      <c r="L36" s="16" t="s">
        <v>428</v>
      </c>
      <c r="M36" s="96">
        <v>737.4</v>
      </c>
      <c r="N36" s="121"/>
      <c r="V36" s="122"/>
    </row>
    <row r="37" spans="1:22" ht="31.2" thickBot="1">
      <c r="A37" s="414"/>
      <c r="B37" s="11" t="s">
        <v>938</v>
      </c>
      <c r="C37" s="11" t="s">
        <v>937</v>
      </c>
      <c r="D37" s="103">
        <v>45183</v>
      </c>
      <c r="E37" s="13" t="s">
        <v>4</v>
      </c>
      <c r="F37" s="14" t="s">
        <v>936</v>
      </c>
      <c r="G37" s="469"/>
      <c r="H37" s="470"/>
      <c r="I37" s="471"/>
      <c r="J37" s="15" t="s">
        <v>5</v>
      </c>
      <c r="K37" s="16"/>
      <c r="L37" s="16" t="s">
        <v>428</v>
      </c>
      <c r="M37" s="96">
        <v>93</v>
      </c>
      <c r="N37" s="121"/>
      <c r="V37" s="122"/>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121"/>
      <c r="V38" s="122"/>
    </row>
    <row r="39" spans="1:22" ht="21" thickBot="1">
      <c r="A39" s="413"/>
      <c r="B39" s="10" t="s">
        <v>935</v>
      </c>
      <c r="C39" s="10" t="s">
        <v>934</v>
      </c>
      <c r="D39" s="123">
        <v>45187</v>
      </c>
      <c r="E39" s="10"/>
      <c r="F39" s="10" t="s">
        <v>465</v>
      </c>
      <c r="G39" s="477" t="s">
        <v>933</v>
      </c>
      <c r="H39" s="474"/>
      <c r="I39" s="478"/>
      <c r="J39" s="61" t="s">
        <v>6</v>
      </c>
      <c r="K39" s="61"/>
      <c r="L39" s="61" t="s">
        <v>428</v>
      </c>
      <c r="M39" s="94">
        <v>9620</v>
      </c>
      <c r="N39" s="121"/>
      <c r="V39" s="122"/>
    </row>
    <row r="40" spans="1:22" ht="21" thickBot="1">
      <c r="A40" s="413"/>
      <c r="B40" s="44" t="s">
        <v>336</v>
      </c>
      <c r="C40" s="44" t="s">
        <v>338</v>
      </c>
      <c r="D40" s="44" t="s">
        <v>23</v>
      </c>
      <c r="E40" s="411" t="s">
        <v>340</v>
      </c>
      <c r="F40" s="411"/>
      <c r="G40" s="415"/>
      <c r="H40" s="416"/>
      <c r="I40" s="417"/>
      <c r="J40" s="15" t="s">
        <v>658</v>
      </c>
      <c r="K40" s="16"/>
      <c r="L40" s="16" t="s">
        <v>428</v>
      </c>
      <c r="M40" s="109">
        <v>693.29</v>
      </c>
      <c r="N40" s="121"/>
      <c r="V40" s="122"/>
    </row>
    <row r="41" spans="1:22" ht="41.4" thickBot="1">
      <c r="A41" s="414"/>
      <c r="B41" s="11" t="s">
        <v>932</v>
      </c>
      <c r="C41" s="11" t="s">
        <v>931</v>
      </c>
      <c r="D41" s="103">
        <v>45275</v>
      </c>
      <c r="E41" s="13" t="s">
        <v>4</v>
      </c>
      <c r="F41" s="14" t="s">
        <v>930</v>
      </c>
      <c r="G41" s="469"/>
      <c r="H41" s="470"/>
      <c r="I41" s="471"/>
      <c r="J41" s="15" t="s">
        <v>929</v>
      </c>
      <c r="K41" s="16"/>
      <c r="L41" s="16" t="s">
        <v>428</v>
      </c>
      <c r="M41" s="96">
        <v>22127</v>
      </c>
      <c r="N41" s="121"/>
      <c r="V41" s="122"/>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121"/>
      <c r="V42" s="122"/>
    </row>
    <row r="43" spans="1:22" ht="13.8" thickBot="1">
      <c r="A43" s="413"/>
      <c r="B43" s="10"/>
      <c r="C43" s="10"/>
      <c r="D43" s="123"/>
      <c r="E43" s="10"/>
      <c r="F43" s="10"/>
      <c r="G43" s="477"/>
      <c r="H43" s="474"/>
      <c r="I43" s="478"/>
      <c r="J43" s="61" t="s">
        <v>2</v>
      </c>
      <c r="K43" s="61"/>
      <c r="L43" s="61"/>
      <c r="M43" s="62"/>
      <c r="N43" s="121"/>
      <c r="V43" s="122"/>
    </row>
    <row r="44" spans="1:22" ht="21" thickBot="1">
      <c r="A44" s="413"/>
      <c r="B44" s="44" t="s">
        <v>336</v>
      </c>
      <c r="C44" s="44" t="s">
        <v>338</v>
      </c>
      <c r="D44" s="44" t="s">
        <v>23</v>
      </c>
      <c r="E44" s="411" t="s">
        <v>340</v>
      </c>
      <c r="F44" s="411"/>
      <c r="G44" s="415"/>
      <c r="H44" s="416"/>
      <c r="I44" s="417"/>
      <c r="J44" s="15" t="s">
        <v>1</v>
      </c>
      <c r="K44" s="16"/>
      <c r="L44" s="16"/>
      <c r="M44" s="17"/>
      <c r="N44" s="121"/>
      <c r="V44" s="122"/>
    </row>
    <row r="45" spans="1:22" ht="13.8" thickBot="1">
      <c r="A45" s="414"/>
      <c r="B45" s="11"/>
      <c r="C45" s="11"/>
      <c r="D45" s="12"/>
      <c r="E45" s="13" t="s">
        <v>4</v>
      </c>
      <c r="F45" s="14"/>
      <c r="G45" s="469"/>
      <c r="H45" s="470"/>
      <c r="I45" s="471"/>
      <c r="J45" s="15" t="s">
        <v>0</v>
      </c>
      <c r="K45" s="16"/>
      <c r="L45" s="16"/>
      <c r="M45" s="17"/>
      <c r="N45" s="121"/>
      <c r="V45" s="122"/>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121"/>
      <c r="V46" s="122"/>
    </row>
    <row r="47" spans="1:22" ht="13.8" thickBot="1">
      <c r="A47" s="413"/>
      <c r="B47" s="10"/>
      <c r="C47" s="10"/>
      <c r="D47" s="123"/>
      <c r="E47" s="10"/>
      <c r="F47" s="10"/>
      <c r="G47" s="477"/>
      <c r="H47" s="474"/>
      <c r="I47" s="478"/>
      <c r="J47" s="61" t="s">
        <v>2</v>
      </c>
      <c r="K47" s="61"/>
      <c r="L47" s="61"/>
      <c r="M47" s="62"/>
      <c r="N47" s="121"/>
      <c r="V47" s="122"/>
    </row>
    <row r="48" spans="1:22" ht="21" thickBot="1">
      <c r="A48" s="413"/>
      <c r="B48" s="44" t="s">
        <v>336</v>
      </c>
      <c r="C48" s="44" t="s">
        <v>338</v>
      </c>
      <c r="D48" s="44" t="s">
        <v>23</v>
      </c>
      <c r="E48" s="411" t="s">
        <v>340</v>
      </c>
      <c r="F48" s="411"/>
      <c r="G48" s="415"/>
      <c r="H48" s="416"/>
      <c r="I48" s="417"/>
      <c r="J48" s="15" t="s">
        <v>1</v>
      </c>
      <c r="K48" s="16"/>
      <c r="L48" s="16"/>
      <c r="M48" s="17"/>
      <c r="N48" s="121"/>
      <c r="V48" s="122"/>
    </row>
    <row r="49" spans="1:22" ht="13.8" thickBot="1">
      <c r="A49" s="414"/>
      <c r="B49" s="11"/>
      <c r="C49" s="11"/>
      <c r="D49" s="12"/>
      <c r="E49" s="13" t="s">
        <v>4</v>
      </c>
      <c r="F49" s="14"/>
      <c r="G49" s="469"/>
      <c r="H49" s="470"/>
      <c r="I49" s="471"/>
      <c r="J49" s="15" t="s">
        <v>0</v>
      </c>
      <c r="K49" s="16"/>
      <c r="L49" s="16"/>
      <c r="M49" s="17"/>
      <c r="N49" s="121"/>
      <c r="V49" s="122"/>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121"/>
      <c r="V50" s="122"/>
    </row>
    <row r="51" spans="1:22" ht="13.8" thickBot="1">
      <c r="A51" s="413"/>
      <c r="B51" s="10"/>
      <c r="C51" s="10"/>
      <c r="D51" s="123"/>
      <c r="E51" s="10"/>
      <c r="F51" s="10"/>
      <c r="G51" s="477"/>
      <c r="H51" s="474"/>
      <c r="I51" s="478"/>
      <c r="J51" s="61" t="s">
        <v>2</v>
      </c>
      <c r="K51" s="61"/>
      <c r="L51" s="61"/>
      <c r="M51" s="62"/>
      <c r="N51" s="121"/>
      <c r="V51" s="122"/>
    </row>
    <row r="52" spans="1:22" ht="21" thickBot="1">
      <c r="A52" s="413"/>
      <c r="B52" s="44" t="s">
        <v>336</v>
      </c>
      <c r="C52" s="44" t="s">
        <v>338</v>
      </c>
      <c r="D52" s="44" t="s">
        <v>23</v>
      </c>
      <c r="E52" s="411" t="s">
        <v>340</v>
      </c>
      <c r="F52" s="411"/>
      <c r="G52" s="415"/>
      <c r="H52" s="416"/>
      <c r="I52" s="417"/>
      <c r="J52" s="15" t="s">
        <v>1</v>
      </c>
      <c r="K52" s="16"/>
      <c r="L52" s="16"/>
      <c r="M52" s="17"/>
      <c r="N52" s="121"/>
      <c r="V52" s="122"/>
    </row>
    <row r="53" spans="1:22" ht="13.8" thickBot="1">
      <c r="A53" s="414"/>
      <c r="B53" s="11"/>
      <c r="C53" s="11"/>
      <c r="D53" s="12"/>
      <c r="E53" s="13" t="s">
        <v>4</v>
      </c>
      <c r="F53" s="14"/>
      <c r="G53" s="469"/>
      <c r="H53" s="470"/>
      <c r="I53" s="471"/>
      <c r="J53" s="15" t="s">
        <v>0</v>
      </c>
      <c r="K53" s="16"/>
      <c r="L53" s="16"/>
      <c r="M53" s="17"/>
      <c r="N53" s="121"/>
      <c r="V53" s="122"/>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121"/>
      <c r="V54" s="122"/>
    </row>
    <row r="55" spans="1:22" ht="13.8" thickBot="1">
      <c r="A55" s="413"/>
      <c r="B55" s="10"/>
      <c r="C55" s="10"/>
      <c r="D55" s="123"/>
      <c r="E55" s="10"/>
      <c r="F55" s="10"/>
      <c r="G55" s="477"/>
      <c r="H55" s="474"/>
      <c r="I55" s="478"/>
      <c r="J55" s="61" t="s">
        <v>2</v>
      </c>
      <c r="K55" s="61"/>
      <c r="L55" s="61"/>
      <c r="M55" s="62"/>
      <c r="N55" s="121"/>
      <c r="P55" s="124"/>
      <c r="V55" s="122"/>
    </row>
    <row r="56" spans="1:22" ht="21" thickBot="1">
      <c r="A56" s="413"/>
      <c r="B56" s="44" t="s">
        <v>336</v>
      </c>
      <c r="C56" s="44" t="s">
        <v>338</v>
      </c>
      <c r="D56" s="44" t="s">
        <v>23</v>
      </c>
      <c r="E56" s="411" t="s">
        <v>340</v>
      </c>
      <c r="F56" s="411"/>
      <c r="G56" s="415"/>
      <c r="H56" s="416"/>
      <c r="I56" s="417"/>
      <c r="J56" s="15" t="s">
        <v>1</v>
      </c>
      <c r="K56" s="16"/>
      <c r="L56" s="16"/>
      <c r="M56" s="17"/>
      <c r="N56" s="121"/>
      <c r="V56" s="122"/>
    </row>
    <row r="57" spans="1:22" s="124" customFormat="1" ht="13.8" thickBot="1">
      <c r="A57" s="414"/>
      <c r="B57" s="11"/>
      <c r="C57" s="11"/>
      <c r="D57" s="12"/>
      <c r="E57" s="13" t="s">
        <v>4</v>
      </c>
      <c r="F57" s="14"/>
      <c r="G57" s="469"/>
      <c r="H57" s="470"/>
      <c r="I57" s="471"/>
      <c r="J57" s="15" t="s">
        <v>0</v>
      </c>
      <c r="K57" s="16"/>
      <c r="L57" s="16"/>
      <c r="M57" s="17"/>
      <c r="N57" s="125"/>
      <c r="P57" s="112"/>
      <c r="Q57" s="112"/>
      <c r="V57" s="122"/>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121"/>
      <c r="V58" s="122"/>
    </row>
    <row r="59" spans="1:22" ht="13.8" thickBot="1">
      <c r="A59" s="413"/>
      <c r="B59" s="10"/>
      <c r="C59" s="10"/>
      <c r="D59" s="123"/>
      <c r="E59" s="10"/>
      <c r="F59" s="10"/>
      <c r="G59" s="477"/>
      <c r="H59" s="474"/>
      <c r="I59" s="478"/>
      <c r="J59" s="61" t="s">
        <v>2</v>
      </c>
      <c r="K59" s="61"/>
      <c r="L59" s="61"/>
      <c r="M59" s="62"/>
      <c r="N59" s="121"/>
      <c r="V59" s="122"/>
    </row>
    <row r="60" spans="1:22" ht="21" thickBot="1">
      <c r="A60" s="413"/>
      <c r="B60" s="44" t="s">
        <v>336</v>
      </c>
      <c r="C60" s="44" t="s">
        <v>338</v>
      </c>
      <c r="D60" s="44" t="s">
        <v>23</v>
      </c>
      <c r="E60" s="411" t="s">
        <v>340</v>
      </c>
      <c r="F60" s="411"/>
      <c r="G60" s="415"/>
      <c r="H60" s="416"/>
      <c r="I60" s="417"/>
      <c r="J60" s="15" t="s">
        <v>1</v>
      </c>
      <c r="K60" s="16"/>
      <c r="L60" s="16"/>
      <c r="M60" s="17"/>
      <c r="N60" s="121"/>
      <c r="V60" s="122"/>
    </row>
    <row r="61" spans="1:22" ht="13.8" thickBot="1">
      <c r="A61" s="414"/>
      <c r="B61" s="11"/>
      <c r="C61" s="11"/>
      <c r="D61" s="12"/>
      <c r="E61" s="13" t="s">
        <v>4</v>
      </c>
      <c r="F61" s="14"/>
      <c r="G61" s="469"/>
      <c r="H61" s="470"/>
      <c r="I61" s="471"/>
      <c r="J61" s="15" t="s">
        <v>0</v>
      </c>
      <c r="K61" s="16"/>
      <c r="L61" s="16"/>
      <c r="M61" s="17"/>
      <c r="N61" s="121"/>
      <c r="V61" s="122"/>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121"/>
      <c r="V62" s="122"/>
    </row>
    <row r="63" spans="1:22" ht="13.8" thickBot="1">
      <c r="A63" s="413"/>
      <c r="B63" s="10"/>
      <c r="C63" s="10"/>
      <c r="D63" s="123"/>
      <c r="E63" s="10"/>
      <c r="F63" s="10"/>
      <c r="G63" s="477"/>
      <c r="H63" s="474"/>
      <c r="I63" s="478"/>
      <c r="J63" s="61" t="s">
        <v>2</v>
      </c>
      <c r="K63" s="61"/>
      <c r="L63" s="61"/>
      <c r="M63" s="62"/>
      <c r="N63" s="121"/>
      <c r="V63" s="122"/>
    </row>
    <row r="64" spans="1:22" ht="21" thickBot="1">
      <c r="A64" s="413"/>
      <c r="B64" s="44" t="s">
        <v>336</v>
      </c>
      <c r="C64" s="44" t="s">
        <v>338</v>
      </c>
      <c r="D64" s="44" t="s">
        <v>23</v>
      </c>
      <c r="E64" s="411" t="s">
        <v>340</v>
      </c>
      <c r="F64" s="411"/>
      <c r="G64" s="415"/>
      <c r="H64" s="416"/>
      <c r="I64" s="417"/>
      <c r="J64" s="15" t="s">
        <v>1</v>
      </c>
      <c r="K64" s="16"/>
      <c r="L64" s="16"/>
      <c r="M64" s="17"/>
      <c r="N64" s="121"/>
      <c r="V64" s="122"/>
    </row>
    <row r="65" spans="1:22" ht="13.8" thickBot="1">
      <c r="A65" s="414"/>
      <c r="B65" s="11"/>
      <c r="C65" s="11"/>
      <c r="D65" s="12"/>
      <c r="E65" s="13" t="s">
        <v>4</v>
      </c>
      <c r="F65" s="14"/>
      <c r="G65" s="469"/>
      <c r="H65" s="470"/>
      <c r="I65" s="471"/>
      <c r="J65" s="15" t="s">
        <v>0</v>
      </c>
      <c r="K65" s="16"/>
      <c r="L65" s="16"/>
      <c r="M65" s="17"/>
      <c r="N65" s="121"/>
      <c r="V65" s="122"/>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121"/>
      <c r="V66" s="122"/>
    </row>
    <row r="67" spans="1:22" ht="13.8" thickBot="1">
      <c r="A67" s="413"/>
      <c r="B67" s="10"/>
      <c r="C67" s="10"/>
      <c r="D67" s="123"/>
      <c r="E67" s="10"/>
      <c r="F67" s="10"/>
      <c r="G67" s="477"/>
      <c r="H67" s="474"/>
      <c r="I67" s="478"/>
      <c r="J67" s="61" t="s">
        <v>2</v>
      </c>
      <c r="K67" s="61"/>
      <c r="L67" s="61"/>
      <c r="M67" s="62"/>
      <c r="N67" s="121"/>
      <c r="V67" s="122"/>
    </row>
    <row r="68" spans="1:22" ht="21" thickBot="1">
      <c r="A68" s="413"/>
      <c r="B68" s="44" t="s">
        <v>336</v>
      </c>
      <c r="C68" s="44" t="s">
        <v>338</v>
      </c>
      <c r="D68" s="44" t="s">
        <v>23</v>
      </c>
      <c r="E68" s="411" t="s">
        <v>340</v>
      </c>
      <c r="F68" s="411"/>
      <c r="G68" s="415"/>
      <c r="H68" s="416"/>
      <c r="I68" s="417"/>
      <c r="J68" s="15" t="s">
        <v>1</v>
      </c>
      <c r="K68" s="16"/>
      <c r="L68" s="16"/>
      <c r="M68" s="17"/>
      <c r="N68" s="121"/>
      <c r="V68" s="122"/>
    </row>
    <row r="69" spans="1:22" ht="13.8" thickBot="1">
      <c r="A69" s="414"/>
      <c r="B69" s="11"/>
      <c r="C69" s="11"/>
      <c r="D69" s="12"/>
      <c r="E69" s="13" t="s">
        <v>4</v>
      </c>
      <c r="F69" s="14"/>
      <c r="G69" s="469"/>
      <c r="H69" s="470"/>
      <c r="I69" s="471"/>
      <c r="J69" s="15" t="s">
        <v>0</v>
      </c>
      <c r="K69" s="16"/>
      <c r="L69" s="16"/>
      <c r="M69" s="17"/>
      <c r="N69" s="121"/>
      <c r="V69" s="122"/>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121"/>
      <c r="V70" s="122"/>
    </row>
    <row r="71" spans="1:22" ht="13.8" thickBot="1">
      <c r="A71" s="413"/>
      <c r="B71" s="10"/>
      <c r="C71" s="10"/>
      <c r="D71" s="123"/>
      <c r="E71" s="10"/>
      <c r="F71" s="10"/>
      <c r="G71" s="477"/>
      <c r="H71" s="474"/>
      <c r="I71" s="478"/>
      <c r="J71" s="61" t="s">
        <v>2</v>
      </c>
      <c r="K71" s="61"/>
      <c r="L71" s="61"/>
      <c r="M71" s="62"/>
      <c r="N71" s="121"/>
      <c r="V71" s="122"/>
    </row>
    <row r="72" spans="1:22" ht="21" thickBot="1">
      <c r="A72" s="413"/>
      <c r="B72" s="44" t="s">
        <v>336</v>
      </c>
      <c r="C72" s="44" t="s">
        <v>338</v>
      </c>
      <c r="D72" s="44" t="s">
        <v>23</v>
      </c>
      <c r="E72" s="411" t="s">
        <v>340</v>
      </c>
      <c r="F72" s="411"/>
      <c r="G72" s="415"/>
      <c r="H72" s="416"/>
      <c r="I72" s="417"/>
      <c r="J72" s="15" t="s">
        <v>1</v>
      </c>
      <c r="K72" s="16"/>
      <c r="L72" s="16"/>
      <c r="M72" s="17"/>
      <c r="N72" s="121"/>
      <c r="V72" s="122"/>
    </row>
    <row r="73" spans="1:22" ht="13.8" thickBot="1">
      <c r="A73" s="414"/>
      <c r="B73" s="11"/>
      <c r="C73" s="11"/>
      <c r="D73" s="12"/>
      <c r="E73" s="13" t="s">
        <v>4</v>
      </c>
      <c r="F73" s="14"/>
      <c r="G73" s="469"/>
      <c r="H73" s="470"/>
      <c r="I73" s="471"/>
      <c r="J73" s="15" t="s">
        <v>0</v>
      </c>
      <c r="K73" s="16"/>
      <c r="L73" s="16"/>
      <c r="M73" s="17"/>
      <c r="N73" s="121"/>
      <c r="V73" s="122"/>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121"/>
      <c r="V74" s="122"/>
    </row>
    <row r="75" spans="1:22" ht="13.8" thickBot="1">
      <c r="A75" s="413"/>
      <c r="B75" s="10"/>
      <c r="C75" s="10"/>
      <c r="D75" s="123"/>
      <c r="E75" s="10"/>
      <c r="F75" s="10"/>
      <c r="G75" s="477"/>
      <c r="H75" s="474"/>
      <c r="I75" s="478"/>
      <c r="J75" s="61" t="s">
        <v>2</v>
      </c>
      <c r="K75" s="61"/>
      <c r="L75" s="61"/>
      <c r="M75" s="62"/>
      <c r="N75" s="121"/>
      <c r="V75" s="122"/>
    </row>
    <row r="76" spans="1:22" ht="21" thickBot="1">
      <c r="A76" s="413"/>
      <c r="B76" s="44" t="s">
        <v>336</v>
      </c>
      <c r="C76" s="44" t="s">
        <v>338</v>
      </c>
      <c r="D76" s="44" t="s">
        <v>23</v>
      </c>
      <c r="E76" s="411" t="s">
        <v>340</v>
      </c>
      <c r="F76" s="411"/>
      <c r="G76" s="415"/>
      <c r="H76" s="416"/>
      <c r="I76" s="417"/>
      <c r="J76" s="15" t="s">
        <v>1</v>
      </c>
      <c r="K76" s="16"/>
      <c r="L76" s="16"/>
      <c r="M76" s="17"/>
      <c r="N76" s="121"/>
      <c r="V76" s="122"/>
    </row>
    <row r="77" spans="1:22" ht="13.8" thickBot="1">
      <c r="A77" s="414"/>
      <c r="B77" s="11"/>
      <c r="C77" s="11"/>
      <c r="D77" s="12"/>
      <c r="E77" s="13" t="s">
        <v>4</v>
      </c>
      <c r="F77" s="14"/>
      <c r="G77" s="469"/>
      <c r="H77" s="470"/>
      <c r="I77" s="471"/>
      <c r="J77" s="15" t="s">
        <v>0</v>
      </c>
      <c r="K77" s="16"/>
      <c r="L77" s="16"/>
      <c r="M77" s="17"/>
      <c r="N77" s="121"/>
      <c r="V77" s="122"/>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121"/>
      <c r="V78" s="122"/>
    </row>
    <row r="79" spans="1:22" ht="13.8" thickBot="1">
      <c r="A79" s="413"/>
      <c r="B79" s="10"/>
      <c r="C79" s="10"/>
      <c r="D79" s="123"/>
      <c r="E79" s="10"/>
      <c r="F79" s="10"/>
      <c r="G79" s="477"/>
      <c r="H79" s="474"/>
      <c r="I79" s="478"/>
      <c r="J79" s="61" t="s">
        <v>2</v>
      </c>
      <c r="K79" s="61"/>
      <c r="L79" s="61"/>
      <c r="M79" s="62"/>
      <c r="N79" s="121"/>
      <c r="V79" s="122"/>
    </row>
    <row r="80" spans="1:22" ht="21" thickBot="1">
      <c r="A80" s="413"/>
      <c r="B80" s="44" t="s">
        <v>336</v>
      </c>
      <c r="C80" s="44" t="s">
        <v>338</v>
      </c>
      <c r="D80" s="44" t="s">
        <v>23</v>
      </c>
      <c r="E80" s="411" t="s">
        <v>340</v>
      </c>
      <c r="F80" s="411"/>
      <c r="G80" s="415"/>
      <c r="H80" s="416"/>
      <c r="I80" s="417"/>
      <c r="J80" s="15" t="s">
        <v>1</v>
      </c>
      <c r="K80" s="16"/>
      <c r="L80" s="16"/>
      <c r="M80" s="17"/>
      <c r="N80" s="121"/>
      <c r="V80" s="122"/>
    </row>
    <row r="81" spans="1:22" ht="13.8" thickBot="1">
      <c r="A81" s="414"/>
      <c r="B81" s="11"/>
      <c r="C81" s="11"/>
      <c r="D81" s="12"/>
      <c r="E81" s="13" t="s">
        <v>4</v>
      </c>
      <c r="F81" s="14"/>
      <c r="G81" s="469"/>
      <c r="H81" s="470"/>
      <c r="I81" s="471"/>
      <c r="J81" s="15" t="s">
        <v>0</v>
      </c>
      <c r="K81" s="16"/>
      <c r="L81" s="16"/>
      <c r="M81" s="17"/>
      <c r="N81" s="121"/>
      <c r="V81" s="122"/>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121"/>
      <c r="V82" s="122"/>
    </row>
    <row r="83" spans="1:22" ht="13.8" thickBot="1">
      <c r="A83" s="413"/>
      <c r="B83" s="10"/>
      <c r="C83" s="10"/>
      <c r="D83" s="123"/>
      <c r="E83" s="10"/>
      <c r="F83" s="10"/>
      <c r="G83" s="477"/>
      <c r="H83" s="474"/>
      <c r="I83" s="478"/>
      <c r="J83" s="61" t="s">
        <v>2</v>
      </c>
      <c r="K83" s="61"/>
      <c r="L83" s="61"/>
      <c r="M83" s="62"/>
      <c r="N83" s="121"/>
      <c r="V83" s="122"/>
    </row>
    <row r="84" spans="1:22" ht="21" thickBot="1">
      <c r="A84" s="413"/>
      <c r="B84" s="44" t="s">
        <v>336</v>
      </c>
      <c r="C84" s="44" t="s">
        <v>338</v>
      </c>
      <c r="D84" s="44" t="s">
        <v>23</v>
      </c>
      <c r="E84" s="411" t="s">
        <v>340</v>
      </c>
      <c r="F84" s="411"/>
      <c r="G84" s="415"/>
      <c r="H84" s="416"/>
      <c r="I84" s="417"/>
      <c r="J84" s="15" t="s">
        <v>1</v>
      </c>
      <c r="K84" s="16"/>
      <c r="L84" s="16"/>
      <c r="M84" s="17"/>
      <c r="N84" s="121"/>
      <c r="V84" s="122"/>
    </row>
    <row r="85" spans="1:22" ht="13.8" thickBot="1">
      <c r="A85" s="414"/>
      <c r="B85" s="11"/>
      <c r="C85" s="11"/>
      <c r="D85" s="12"/>
      <c r="E85" s="13" t="s">
        <v>4</v>
      </c>
      <c r="F85" s="14"/>
      <c r="G85" s="469"/>
      <c r="H85" s="470"/>
      <c r="I85" s="471"/>
      <c r="J85" s="15" t="s">
        <v>0</v>
      </c>
      <c r="K85" s="16"/>
      <c r="L85" s="16"/>
      <c r="M85" s="17"/>
      <c r="N85" s="121"/>
      <c r="V85" s="122"/>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121"/>
      <c r="V86" s="122"/>
    </row>
    <row r="87" spans="1:22" ht="13.8" thickBot="1">
      <c r="A87" s="413"/>
      <c r="B87" s="10"/>
      <c r="C87" s="10"/>
      <c r="D87" s="123"/>
      <c r="E87" s="10"/>
      <c r="F87" s="10"/>
      <c r="G87" s="477"/>
      <c r="H87" s="474"/>
      <c r="I87" s="478"/>
      <c r="J87" s="61" t="s">
        <v>2</v>
      </c>
      <c r="K87" s="61"/>
      <c r="L87" s="61"/>
      <c r="M87" s="62"/>
      <c r="N87" s="121"/>
      <c r="V87" s="122"/>
    </row>
    <row r="88" spans="1:22" ht="21" thickBot="1">
      <c r="A88" s="413"/>
      <c r="B88" s="44" t="s">
        <v>336</v>
      </c>
      <c r="C88" s="44" t="s">
        <v>338</v>
      </c>
      <c r="D88" s="44" t="s">
        <v>23</v>
      </c>
      <c r="E88" s="411" t="s">
        <v>340</v>
      </c>
      <c r="F88" s="411"/>
      <c r="G88" s="415"/>
      <c r="H88" s="416"/>
      <c r="I88" s="417"/>
      <c r="J88" s="15" t="s">
        <v>1</v>
      </c>
      <c r="K88" s="16"/>
      <c r="L88" s="16"/>
      <c r="M88" s="17"/>
      <c r="N88" s="121"/>
      <c r="V88" s="122"/>
    </row>
    <row r="89" spans="1:22" ht="13.8" thickBot="1">
      <c r="A89" s="414"/>
      <c r="B89" s="11"/>
      <c r="C89" s="11"/>
      <c r="D89" s="12"/>
      <c r="E89" s="13" t="s">
        <v>4</v>
      </c>
      <c r="F89" s="14"/>
      <c r="G89" s="469"/>
      <c r="H89" s="470"/>
      <c r="I89" s="471"/>
      <c r="J89" s="15" t="s">
        <v>0</v>
      </c>
      <c r="K89" s="16"/>
      <c r="L89" s="16"/>
      <c r="M89" s="17"/>
      <c r="N89" s="121"/>
      <c r="V89" s="122"/>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121"/>
      <c r="V90" s="122"/>
    </row>
    <row r="91" spans="1:22" ht="13.8" thickBot="1">
      <c r="A91" s="413"/>
      <c r="B91" s="10"/>
      <c r="C91" s="10"/>
      <c r="D91" s="123"/>
      <c r="E91" s="10"/>
      <c r="F91" s="10"/>
      <c r="G91" s="477"/>
      <c r="H91" s="474"/>
      <c r="I91" s="478"/>
      <c r="J91" s="61" t="s">
        <v>2</v>
      </c>
      <c r="K91" s="61"/>
      <c r="L91" s="61"/>
      <c r="M91" s="62"/>
      <c r="N91" s="121"/>
      <c r="V91" s="122"/>
    </row>
    <row r="92" spans="1:22" ht="21" thickBot="1">
      <c r="A92" s="413"/>
      <c r="B92" s="44" t="s">
        <v>336</v>
      </c>
      <c r="C92" s="44" t="s">
        <v>338</v>
      </c>
      <c r="D92" s="44" t="s">
        <v>23</v>
      </c>
      <c r="E92" s="411" t="s">
        <v>340</v>
      </c>
      <c r="F92" s="411"/>
      <c r="G92" s="415"/>
      <c r="H92" s="416"/>
      <c r="I92" s="417"/>
      <c r="J92" s="15" t="s">
        <v>1</v>
      </c>
      <c r="K92" s="16"/>
      <c r="L92" s="16"/>
      <c r="M92" s="17"/>
      <c r="N92" s="121"/>
      <c r="V92" s="122"/>
    </row>
    <row r="93" spans="1:22" ht="13.8" thickBot="1">
      <c r="A93" s="414"/>
      <c r="B93" s="11"/>
      <c r="C93" s="11"/>
      <c r="D93" s="12"/>
      <c r="E93" s="13" t="s">
        <v>4</v>
      </c>
      <c r="F93" s="14"/>
      <c r="G93" s="469"/>
      <c r="H93" s="470"/>
      <c r="I93" s="471"/>
      <c r="J93" s="15" t="s">
        <v>0</v>
      </c>
      <c r="K93" s="16"/>
      <c r="L93" s="16"/>
      <c r="M93" s="17"/>
      <c r="N93" s="121"/>
      <c r="V93" s="122"/>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121"/>
      <c r="V94" s="122"/>
    </row>
    <row r="95" spans="1:22" ht="13.8" thickBot="1">
      <c r="A95" s="413"/>
      <c r="B95" s="10"/>
      <c r="C95" s="10"/>
      <c r="D95" s="123"/>
      <c r="E95" s="10"/>
      <c r="F95" s="10"/>
      <c r="G95" s="477"/>
      <c r="H95" s="474"/>
      <c r="I95" s="478"/>
      <c r="J95" s="61" t="s">
        <v>2</v>
      </c>
      <c r="K95" s="61"/>
      <c r="L95" s="61"/>
      <c r="M95" s="62"/>
      <c r="N95" s="121"/>
      <c r="V95" s="122"/>
    </row>
    <row r="96" spans="1:22" ht="21" thickBot="1">
      <c r="A96" s="413"/>
      <c r="B96" s="44" t="s">
        <v>336</v>
      </c>
      <c r="C96" s="44" t="s">
        <v>338</v>
      </c>
      <c r="D96" s="44" t="s">
        <v>23</v>
      </c>
      <c r="E96" s="411" t="s">
        <v>340</v>
      </c>
      <c r="F96" s="411"/>
      <c r="G96" s="415"/>
      <c r="H96" s="416"/>
      <c r="I96" s="417"/>
      <c r="J96" s="15" t="s">
        <v>1</v>
      </c>
      <c r="K96" s="16"/>
      <c r="L96" s="16"/>
      <c r="M96" s="17"/>
      <c r="N96" s="121"/>
      <c r="V96" s="122"/>
    </row>
    <row r="97" spans="1:22" ht="13.8" thickBot="1">
      <c r="A97" s="414"/>
      <c r="B97" s="11"/>
      <c r="C97" s="11"/>
      <c r="D97" s="12"/>
      <c r="E97" s="13" t="s">
        <v>4</v>
      </c>
      <c r="F97" s="14"/>
      <c r="G97" s="469"/>
      <c r="H97" s="470"/>
      <c r="I97" s="471"/>
      <c r="J97" s="15" t="s">
        <v>0</v>
      </c>
      <c r="K97" s="16"/>
      <c r="L97" s="16"/>
      <c r="M97" s="17"/>
      <c r="N97" s="121"/>
      <c r="V97" s="122"/>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121"/>
      <c r="V98" s="122"/>
    </row>
    <row r="99" spans="1:22" ht="13.8" thickBot="1">
      <c r="A99" s="413"/>
      <c r="B99" s="10"/>
      <c r="C99" s="10"/>
      <c r="D99" s="123"/>
      <c r="E99" s="10"/>
      <c r="F99" s="10"/>
      <c r="G99" s="477"/>
      <c r="H99" s="474"/>
      <c r="I99" s="478"/>
      <c r="J99" s="61" t="s">
        <v>2</v>
      </c>
      <c r="K99" s="61"/>
      <c r="L99" s="61"/>
      <c r="M99" s="62"/>
      <c r="N99" s="121"/>
      <c r="V99" s="122"/>
    </row>
    <row r="100" spans="1:22" ht="21" thickBot="1">
      <c r="A100" s="413"/>
      <c r="B100" s="44" t="s">
        <v>336</v>
      </c>
      <c r="C100" s="44" t="s">
        <v>338</v>
      </c>
      <c r="D100" s="44" t="s">
        <v>23</v>
      </c>
      <c r="E100" s="411" t="s">
        <v>340</v>
      </c>
      <c r="F100" s="411"/>
      <c r="G100" s="415"/>
      <c r="H100" s="416"/>
      <c r="I100" s="417"/>
      <c r="J100" s="15" t="s">
        <v>1</v>
      </c>
      <c r="K100" s="16"/>
      <c r="L100" s="16"/>
      <c r="M100" s="17"/>
      <c r="N100" s="121"/>
      <c r="V100" s="122"/>
    </row>
    <row r="101" spans="1:22" ht="13.8" thickBot="1">
      <c r="A101" s="414"/>
      <c r="B101" s="11"/>
      <c r="C101" s="11"/>
      <c r="D101" s="12"/>
      <c r="E101" s="13" t="s">
        <v>4</v>
      </c>
      <c r="F101" s="14"/>
      <c r="G101" s="469"/>
      <c r="H101" s="470"/>
      <c r="I101" s="471"/>
      <c r="J101" s="15" t="s">
        <v>0</v>
      </c>
      <c r="K101" s="16"/>
      <c r="L101" s="16"/>
      <c r="M101" s="17"/>
      <c r="N101" s="121"/>
      <c r="V101" s="122"/>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121"/>
      <c r="V102" s="122"/>
    </row>
    <row r="103" spans="1:22" ht="13.8" thickBot="1">
      <c r="A103" s="413"/>
      <c r="B103" s="10"/>
      <c r="C103" s="10"/>
      <c r="D103" s="123"/>
      <c r="E103" s="10"/>
      <c r="F103" s="10"/>
      <c r="G103" s="477"/>
      <c r="H103" s="474"/>
      <c r="I103" s="478"/>
      <c r="J103" s="61" t="s">
        <v>2</v>
      </c>
      <c r="K103" s="61"/>
      <c r="L103" s="61"/>
      <c r="M103" s="62"/>
      <c r="N103" s="121"/>
      <c r="V103" s="122"/>
    </row>
    <row r="104" spans="1:22" ht="21" thickBot="1">
      <c r="A104" s="413"/>
      <c r="B104" s="44" t="s">
        <v>336</v>
      </c>
      <c r="C104" s="44" t="s">
        <v>338</v>
      </c>
      <c r="D104" s="44" t="s">
        <v>23</v>
      </c>
      <c r="E104" s="411" t="s">
        <v>340</v>
      </c>
      <c r="F104" s="411"/>
      <c r="G104" s="415"/>
      <c r="H104" s="416"/>
      <c r="I104" s="417"/>
      <c r="J104" s="15" t="s">
        <v>1</v>
      </c>
      <c r="K104" s="16"/>
      <c r="L104" s="16"/>
      <c r="M104" s="17"/>
      <c r="N104" s="121"/>
      <c r="V104" s="122"/>
    </row>
    <row r="105" spans="1:22" ht="13.8" thickBot="1">
      <c r="A105" s="414"/>
      <c r="B105" s="11"/>
      <c r="C105" s="11"/>
      <c r="D105" s="12"/>
      <c r="E105" s="13" t="s">
        <v>4</v>
      </c>
      <c r="F105" s="14"/>
      <c r="G105" s="469"/>
      <c r="H105" s="470"/>
      <c r="I105" s="471"/>
      <c r="J105" s="15" t="s">
        <v>0</v>
      </c>
      <c r="K105" s="16"/>
      <c r="L105" s="16"/>
      <c r="M105" s="17"/>
      <c r="N105" s="121"/>
      <c r="V105" s="122"/>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121"/>
      <c r="V106" s="122"/>
    </row>
    <row r="107" spans="1:22" ht="13.8" thickBot="1">
      <c r="A107" s="413"/>
      <c r="B107" s="10"/>
      <c r="C107" s="10"/>
      <c r="D107" s="123"/>
      <c r="E107" s="10"/>
      <c r="F107" s="10"/>
      <c r="G107" s="477"/>
      <c r="H107" s="474"/>
      <c r="I107" s="478"/>
      <c r="J107" s="61" t="s">
        <v>2</v>
      </c>
      <c r="K107" s="61"/>
      <c r="L107" s="61"/>
      <c r="M107" s="62"/>
      <c r="N107" s="121"/>
      <c r="V107" s="122"/>
    </row>
    <row r="108" spans="1:22" ht="21" thickBot="1">
      <c r="A108" s="413"/>
      <c r="B108" s="44" t="s">
        <v>336</v>
      </c>
      <c r="C108" s="44" t="s">
        <v>338</v>
      </c>
      <c r="D108" s="44" t="s">
        <v>23</v>
      </c>
      <c r="E108" s="411" t="s">
        <v>340</v>
      </c>
      <c r="F108" s="411"/>
      <c r="G108" s="415"/>
      <c r="H108" s="416"/>
      <c r="I108" s="417"/>
      <c r="J108" s="15" t="s">
        <v>1</v>
      </c>
      <c r="K108" s="16"/>
      <c r="L108" s="16"/>
      <c r="M108" s="17"/>
      <c r="N108" s="121"/>
      <c r="V108" s="122"/>
    </row>
    <row r="109" spans="1:22" ht="13.8" thickBot="1">
      <c r="A109" s="414"/>
      <c r="B109" s="11"/>
      <c r="C109" s="11"/>
      <c r="D109" s="12"/>
      <c r="E109" s="13" t="s">
        <v>4</v>
      </c>
      <c r="F109" s="14"/>
      <c r="G109" s="469"/>
      <c r="H109" s="470"/>
      <c r="I109" s="471"/>
      <c r="J109" s="15" t="s">
        <v>0</v>
      </c>
      <c r="K109" s="16"/>
      <c r="L109" s="16"/>
      <c r="M109" s="17"/>
      <c r="N109" s="121"/>
      <c r="V109" s="122"/>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121"/>
      <c r="V110" s="122"/>
    </row>
    <row r="111" spans="1:22" ht="13.8" thickBot="1">
      <c r="A111" s="413"/>
      <c r="B111" s="10"/>
      <c r="C111" s="10"/>
      <c r="D111" s="123"/>
      <c r="E111" s="10"/>
      <c r="F111" s="10"/>
      <c r="G111" s="477"/>
      <c r="H111" s="474"/>
      <c r="I111" s="478"/>
      <c r="J111" s="61" t="s">
        <v>2</v>
      </c>
      <c r="K111" s="61"/>
      <c r="L111" s="61"/>
      <c r="M111" s="62"/>
      <c r="N111" s="121"/>
      <c r="V111" s="122"/>
    </row>
    <row r="112" spans="1:22" ht="21" thickBot="1">
      <c r="A112" s="413"/>
      <c r="B112" s="44" t="s">
        <v>336</v>
      </c>
      <c r="C112" s="44" t="s">
        <v>338</v>
      </c>
      <c r="D112" s="44" t="s">
        <v>23</v>
      </c>
      <c r="E112" s="411" t="s">
        <v>340</v>
      </c>
      <c r="F112" s="411"/>
      <c r="G112" s="415"/>
      <c r="H112" s="416"/>
      <c r="I112" s="417"/>
      <c r="J112" s="15" t="s">
        <v>1</v>
      </c>
      <c r="K112" s="16"/>
      <c r="L112" s="16"/>
      <c r="M112" s="17"/>
      <c r="N112" s="121"/>
      <c r="V112" s="122"/>
    </row>
    <row r="113" spans="1:22" ht="13.8" thickBot="1">
      <c r="A113" s="414"/>
      <c r="B113" s="11"/>
      <c r="C113" s="11"/>
      <c r="D113" s="12"/>
      <c r="E113" s="13" t="s">
        <v>4</v>
      </c>
      <c r="F113" s="14"/>
      <c r="G113" s="469"/>
      <c r="H113" s="470"/>
      <c r="I113" s="471"/>
      <c r="J113" s="15" t="s">
        <v>0</v>
      </c>
      <c r="K113" s="16"/>
      <c r="L113" s="16"/>
      <c r="M113" s="17"/>
      <c r="N113" s="121"/>
      <c r="V113" s="122"/>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121"/>
      <c r="V114" s="122"/>
    </row>
    <row r="115" spans="1:22" ht="13.8" thickBot="1">
      <c r="A115" s="413"/>
      <c r="B115" s="10"/>
      <c r="C115" s="10"/>
      <c r="D115" s="123"/>
      <c r="E115" s="10"/>
      <c r="F115" s="10"/>
      <c r="G115" s="477"/>
      <c r="H115" s="474"/>
      <c r="I115" s="478"/>
      <c r="J115" s="61" t="s">
        <v>2</v>
      </c>
      <c r="K115" s="61"/>
      <c r="L115" s="61"/>
      <c r="M115" s="62"/>
      <c r="N115" s="121"/>
      <c r="V115" s="122"/>
    </row>
    <row r="116" spans="1:22" ht="21" thickBot="1">
      <c r="A116" s="413"/>
      <c r="B116" s="44" t="s">
        <v>336</v>
      </c>
      <c r="C116" s="44" t="s">
        <v>338</v>
      </c>
      <c r="D116" s="44" t="s">
        <v>23</v>
      </c>
      <c r="E116" s="411" t="s">
        <v>340</v>
      </c>
      <c r="F116" s="411"/>
      <c r="G116" s="415"/>
      <c r="H116" s="416"/>
      <c r="I116" s="417"/>
      <c r="J116" s="15" t="s">
        <v>1</v>
      </c>
      <c r="K116" s="16"/>
      <c r="L116" s="16"/>
      <c r="M116" s="17"/>
      <c r="N116" s="121"/>
      <c r="V116" s="122"/>
    </row>
    <row r="117" spans="1:22" ht="13.8" thickBot="1">
      <c r="A117" s="414"/>
      <c r="B117" s="11"/>
      <c r="C117" s="11"/>
      <c r="D117" s="12"/>
      <c r="E117" s="13" t="s">
        <v>4</v>
      </c>
      <c r="F117" s="14"/>
      <c r="G117" s="469"/>
      <c r="H117" s="470"/>
      <c r="I117" s="471"/>
      <c r="J117" s="15" t="s">
        <v>0</v>
      </c>
      <c r="K117" s="16"/>
      <c r="L117" s="16"/>
      <c r="M117" s="17"/>
      <c r="N117" s="121"/>
      <c r="V117" s="122"/>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121"/>
      <c r="V118" s="122"/>
    </row>
    <row r="119" spans="1:22" ht="13.8" thickBot="1">
      <c r="A119" s="413"/>
      <c r="B119" s="10"/>
      <c r="C119" s="10"/>
      <c r="D119" s="123"/>
      <c r="E119" s="10"/>
      <c r="F119" s="10"/>
      <c r="G119" s="477"/>
      <c r="H119" s="474"/>
      <c r="I119" s="478"/>
      <c r="J119" s="61" t="s">
        <v>2</v>
      </c>
      <c r="K119" s="61"/>
      <c r="L119" s="61"/>
      <c r="M119" s="62"/>
      <c r="N119" s="121"/>
      <c r="V119" s="122"/>
    </row>
    <row r="120" spans="1:22" ht="21" thickBot="1">
      <c r="A120" s="413"/>
      <c r="B120" s="44" t="s">
        <v>336</v>
      </c>
      <c r="C120" s="44" t="s">
        <v>338</v>
      </c>
      <c r="D120" s="44" t="s">
        <v>23</v>
      </c>
      <c r="E120" s="411" t="s">
        <v>340</v>
      </c>
      <c r="F120" s="411"/>
      <c r="G120" s="415"/>
      <c r="H120" s="416"/>
      <c r="I120" s="417"/>
      <c r="J120" s="15" t="s">
        <v>1</v>
      </c>
      <c r="K120" s="16"/>
      <c r="L120" s="16"/>
      <c r="M120" s="17"/>
      <c r="N120" s="121"/>
      <c r="V120" s="122"/>
    </row>
    <row r="121" spans="1:22" ht="13.8" thickBot="1">
      <c r="A121" s="414"/>
      <c r="B121" s="11"/>
      <c r="C121" s="11"/>
      <c r="D121" s="12"/>
      <c r="E121" s="13" t="s">
        <v>4</v>
      </c>
      <c r="F121" s="14"/>
      <c r="G121" s="469"/>
      <c r="H121" s="470"/>
      <c r="I121" s="471"/>
      <c r="J121" s="15" t="s">
        <v>0</v>
      </c>
      <c r="K121" s="16"/>
      <c r="L121" s="16"/>
      <c r="M121" s="17"/>
      <c r="N121" s="121"/>
      <c r="V121" s="122"/>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121"/>
      <c r="V122" s="122"/>
    </row>
    <row r="123" spans="1:22" ht="13.8" thickBot="1">
      <c r="A123" s="413"/>
      <c r="B123" s="10"/>
      <c r="C123" s="10"/>
      <c r="D123" s="123"/>
      <c r="E123" s="10"/>
      <c r="F123" s="10"/>
      <c r="G123" s="477"/>
      <c r="H123" s="474"/>
      <c r="I123" s="478"/>
      <c r="J123" s="61" t="s">
        <v>2</v>
      </c>
      <c r="K123" s="61"/>
      <c r="L123" s="61"/>
      <c r="M123" s="62"/>
      <c r="N123" s="121"/>
      <c r="V123" s="122"/>
    </row>
    <row r="124" spans="1:22" ht="21" thickBot="1">
      <c r="A124" s="413"/>
      <c r="B124" s="44" t="s">
        <v>336</v>
      </c>
      <c r="C124" s="44" t="s">
        <v>338</v>
      </c>
      <c r="D124" s="44" t="s">
        <v>23</v>
      </c>
      <c r="E124" s="411" t="s">
        <v>340</v>
      </c>
      <c r="F124" s="411"/>
      <c r="G124" s="415"/>
      <c r="H124" s="416"/>
      <c r="I124" s="417"/>
      <c r="J124" s="15" t="s">
        <v>1</v>
      </c>
      <c r="K124" s="16"/>
      <c r="L124" s="16"/>
      <c r="M124" s="17"/>
      <c r="N124" s="121"/>
      <c r="V124" s="122"/>
    </row>
    <row r="125" spans="1:22" ht="13.8" thickBot="1">
      <c r="A125" s="414"/>
      <c r="B125" s="11"/>
      <c r="C125" s="11"/>
      <c r="D125" s="12"/>
      <c r="E125" s="13" t="s">
        <v>4</v>
      </c>
      <c r="F125" s="14"/>
      <c r="G125" s="469"/>
      <c r="H125" s="470"/>
      <c r="I125" s="471"/>
      <c r="J125" s="15" t="s">
        <v>0</v>
      </c>
      <c r="K125" s="16"/>
      <c r="L125" s="16"/>
      <c r="M125" s="17"/>
      <c r="N125" s="121"/>
      <c r="V125" s="122"/>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121"/>
      <c r="V126" s="122"/>
    </row>
    <row r="127" spans="1:22" ht="13.8" thickBot="1">
      <c r="A127" s="413"/>
      <c r="B127" s="10"/>
      <c r="C127" s="10"/>
      <c r="D127" s="123"/>
      <c r="E127" s="10"/>
      <c r="F127" s="10"/>
      <c r="G127" s="477"/>
      <c r="H127" s="474"/>
      <c r="I127" s="478"/>
      <c r="J127" s="61" t="s">
        <v>2</v>
      </c>
      <c r="K127" s="61"/>
      <c r="L127" s="61"/>
      <c r="M127" s="62"/>
      <c r="N127" s="121"/>
      <c r="V127" s="122"/>
    </row>
    <row r="128" spans="1:22" ht="21" thickBot="1">
      <c r="A128" s="413"/>
      <c r="B128" s="44" t="s">
        <v>336</v>
      </c>
      <c r="C128" s="44" t="s">
        <v>338</v>
      </c>
      <c r="D128" s="44" t="s">
        <v>23</v>
      </c>
      <c r="E128" s="411" t="s">
        <v>340</v>
      </c>
      <c r="F128" s="411"/>
      <c r="G128" s="415"/>
      <c r="H128" s="416"/>
      <c r="I128" s="417"/>
      <c r="J128" s="15" t="s">
        <v>1</v>
      </c>
      <c r="K128" s="16"/>
      <c r="L128" s="16"/>
      <c r="M128" s="17"/>
      <c r="N128" s="121"/>
      <c r="V128" s="122"/>
    </row>
    <row r="129" spans="1:22" ht="13.8" thickBot="1">
      <c r="A129" s="414"/>
      <c r="B129" s="11"/>
      <c r="C129" s="11"/>
      <c r="D129" s="12"/>
      <c r="E129" s="13" t="s">
        <v>4</v>
      </c>
      <c r="F129" s="14"/>
      <c r="G129" s="469"/>
      <c r="H129" s="470"/>
      <c r="I129" s="471"/>
      <c r="J129" s="15" t="s">
        <v>0</v>
      </c>
      <c r="K129" s="16"/>
      <c r="L129" s="16"/>
      <c r="M129" s="17"/>
      <c r="N129" s="121"/>
      <c r="V129" s="122"/>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121"/>
      <c r="V130" s="122"/>
    </row>
    <row r="131" spans="1:22" ht="13.8" thickBot="1">
      <c r="A131" s="413"/>
      <c r="B131" s="10"/>
      <c r="C131" s="10"/>
      <c r="D131" s="123"/>
      <c r="E131" s="10"/>
      <c r="F131" s="10"/>
      <c r="G131" s="477"/>
      <c r="H131" s="474"/>
      <c r="I131" s="478"/>
      <c r="J131" s="61" t="s">
        <v>2</v>
      </c>
      <c r="K131" s="61"/>
      <c r="L131" s="61"/>
      <c r="M131" s="62"/>
      <c r="N131" s="121"/>
      <c r="V131" s="122"/>
    </row>
    <row r="132" spans="1:22" ht="21" thickBot="1">
      <c r="A132" s="413"/>
      <c r="B132" s="44" t="s">
        <v>336</v>
      </c>
      <c r="C132" s="44" t="s">
        <v>338</v>
      </c>
      <c r="D132" s="44" t="s">
        <v>23</v>
      </c>
      <c r="E132" s="411" t="s">
        <v>340</v>
      </c>
      <c r="F132" s="411"/>
      <c r="G132" s="415"/>
      <c r="H132" s="416"/>
      <c r="I132" s="417"/>
      <c r="J132" s="15" t="s">
        <v>1</v>
      </c>
      <c r="K132" s="16"/>
      <c r="L132" s="16"/>
      <c r="M132" s="17"/>
      <c r="N132" s="121"/>
      <c r="V132" s="122"/>
    </row>
    <row r="133" spans="1:22" ht="13.8" thickBot="1">
      <c r="A133" s="414"/>
      <c r="B133" s="11"/>
      <c r="C133" s="11"/>
      <c r="D133" s="12"/>
      <c r="E133" s="13" t="s">
        <v>4</v>
      </c>
      <c r="F133" s="14"/>
      <c r="G133" s="469"/>
      <c r="H133" s="470"/>
      <c r="I133" s="471"/>
      <c r="J133" s="15" t="s">
        <v>0</v>
      </c>
      <c r="K133" s="16"/>
      <c r="L133" s="16"/>
      <c r="M133" s="17"/>
      <c r="N133" s="121"/>
      <c r="V133" s="122"/>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121"/>
      <c r="V134" s="122"/>
    </row>
    <row r="135" spans="1:22" ht="13.8" thickBot="1">
      <c r="A135" s="413"/>
      <c r="B135" s="10"/>
      <c r="C135" s="10"/>
      <c r="D135" s="123"/>
      <c r="E135" s="10"/>
      <c r="F135" s="10"/>
      <c r="G135" s="477"/>
      <c r="H135" s="474"/>
      <c r="I135" s="478"/>
      <c r="J135" s="61" t="s">
        <v>2</v>
      </c>
      <c r="K135" s="61"/>
      <c r="L135" s="61"/>
      <c r="M135" s="62"/>
      <c r="N135" s="121"/>
      <c r="V135" s="122"/>
    </row>
    <row r="136" spans="1:22" ht="21" thickBot="1">
      <c r="A136" s="413"/>
      <c r="B136" s="44" t="s">
        <v>336</v>
      </c>
      <c r="C136" s="44" t="s">
        <v>338</v>
      </c>
      <c r="D136" s="44" t="s">
        <v>23</v>
      </c>
      <c r="E136" s="411" t="s">
        <v>340</v>
      </c>
      <c r="F136" s="411"/>
      <c r="G136" s="415"/>
      <c r="H136" s="416"/>
      <c r="I136" s="417"/>
      <c r="J136" s="15" t="s">
        <v>1</v>
      </c>
      <c r="K136" s="16"/>
      <c r="L136" s="16"/>
      <c r="M136" s="17"/>
      <c r="N136" s="121"/>
      <c r="V136" s="122"/>
    </row>
    <row r="137" spans="1:22" ht="13.8" thickBot="1">
      <c r="A137" s="414"/>
      <c r="B137" s="11"/>
      <c r="C137" s="11"/>
      <c r="D137" s="12"/>
      <c r="E137" s="13" t="s">
        <v>4</v>
      </c>
      <c r="F137" s="14"/>
      <c r="G137" s="469"/>
      <c r="H137" s="470"/>
      <c r="I137" s="471"/>
      <c r="J137" s="15" t="s">
        <v>0</v>
      </c>
      <c r="K137" s="16"/>
      <c r="L137" s="16"/>
      <c r="M137" s="17"/>
      <c r="N137" s="121"/>
      <c r="V137" s="122"/>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121"/>
      <c r="V138" s="122"/>
    </row>
    <row r="139" spans="1:22" ht="13.8" thickBot="1">
      <c r="A139" s="413"/>
      <c r="B139" s="10"/>
      <c r="C139" s="10"/>
      <c r="D139" s="123"/>
      <c r="E139" s="10"/>
      <c r="F139" s="10"/>
      <c r="G139" s="477"/>
      <c r="H139" s="474"/>
      <c r="I139" s="478"/>
      <c r="J139" s="61" t="s">
        <v>2</v>
      </c>
      <c r="K139" s="61"/>
      <c r="L139" s="61"/>
      <c r="M139" s="62"/>
      <c r="N139" s="121"/>
      <c r="V139" s="122"/>
    </row>
    <row r="140" spans="1:22" ht="21" thickBot="1">
      <c r="A140" s="413"/>
      <c r="B140" s="44" t="s">
        <v>336</v>
      </c>
      <c r="C140" s="44" t="s">
        <v>338</v>
      </c>
      <c r="D140" s="44" t="s">
        <v>23</v>
      </c>
      <c r="E140" s="411" t="s">
        <v>340</v>
      </c>
      <c r="F140" s="411"/>
      <c r="G140" s="415"/>
      <c r="H140" s="416"/>
      <c r="I140" s="417"/>
      <c r="J140" s="15" t="s">
        <v>1</v>
      </c>
      <c r="K140" s="16"/>
      <c r="L140" s="16"/>
      <c r="M140" s="17"/>
      <c r="N140" s="121"/>
      <c r="V140" s="122"/>
    </row>
    <row r="141" spans="1:22" ht="13.8" thickBot="1">
      <c r="A141" s="414"/>
      <c r="B141" s="11"/>
      <c r="C141" s="11"/>
      <c r="D141" s="12"/>
      <c r="E141" s="13" t="s">
        <v>4</v>
      </c>
      <c r="F141" s="14"/>
      <c r="G141" s="469"/>
      <c r="H141" s="470"/>
      <c r="I141" s="471"/>
      <c r="J141" s="15" t="s">
        <v>0</v>
      </c>
      <c r="K141" s="16"/>
      <c r="L141" s="16"/>
      <c r="M141" s="17"/>
      <c r="N141" s="121"/>
      <c r="V141" s="122"/>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121"/>
      <c r="V142" s="122"/>
    </row>
    <row r="143" spans="1:22" ht="13.8" thickBot="1">
      <c r="A143" s="413"/>
      <c r="B143" s="10"/>
      <c r="C143" s="10"/>
      <c r="D143" s="123"/>
      <c r="E143" s="10"/>
      <c r="F143" s="10"/>
      <c r="G143" s="477"/>
      <c r="H143" s="474"/>
      <c r="I143" s="478"/>
      <c r="J143" s="61" t="s">
        <v>2</v>
      </c>
      <c r="K143" s="61"/>
      <c r="L143" s="61"/>
      <c r="M143" s="62"/>
      <c r="N143" s="121"/>
      <c r="V143" s="122"/>
    </row>
    <row r="144" spans="1:22" ht="21" thickBot="1">
      <c r="A144" s="413"/>
      <c r="B144" s="44" t="s">
        <v>336</v>
      </c>
      <c r="C144" s="44" t="s">
        <v>338</v>
      </c>
      <c r="D144" s="44" t="s">
        <v>23</v>
      </c>
      <c r="E144" s="411" t="s">
        <v>340</v>
      </c>
      <c r="F144" s="411"/>
      <c r="G144" s="415"/>
      <c r="H144" s="416"/>
      <c r="I144" s="417"/>
      <c r="J144" s="15" t="s">
        <v>1</v>
      </c>
      <c r="K144" s="16"/>
      <c r="L144" s="16"/>
      <c r="M144" s="17"/>
      <c r="N144" s="121"/>
      <c r="V144" s="122"/>
    </row>
    <row r="145" spans="1:22" ht="13.8" thickBot="1">
      <c r="A145" s="414"/>
      <c r="B145" s="11"/>
      <c r="C145" s="11"/>
      <c r="D145" s="12"/>
      <c r="E145" s="13" t="s">
        <v>4</v>
      </c>
      <c r="F145" s="14"/>
      <c r="G145" s="469"/>
      <c r="H145" s="470"/>
      <c r="I145" s="471"/>
      <c r="J145" s="15" t="s">
        <v>0</v>
      </c>
      <c r="K145" s="16"/>
      <c r="L145" s="16"/>
      <c r="M145" s="17"/>
      <c r="N145" s="121"/>
      <c r="V145" s="122"/>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121"/>
      <c r="V146" s="122"/>
    </row>
    <row r="147" spans="1:22" ht="13.8" thickBot="1">
      <c r="A147" s="413"/>
      <c r="B147" s="10"/>
      <c r="C147" s="10"/>
      <c r="D147" s="123"/>
      <c r="E147" s="10"/>
      <c r="F147" s="10"/>
      <c r="G147" s="477"/>
      <c r="H147" s="474"/>
      <c r="I147" s="478"/>
      <c r="J147" s="61" t="s">
        <v>2</v>
      </c>
      <c r="K147" s="61"/>
      <c r="L147" s="61"/>
      <c r="M147" s="62"/>
      <c r="N147" s="121"/>
      <c r="V147" s="122"/>
    </row>
    <row r="148" spans="1:22" ht="21" thickBot="1">
      <c r="A148" s="413"/>
      <c r="B148" s="44" t="s">
        <v>336</v>
      </c>
      <c r="C148" s="44" t="s">
        <v>338</v>
      </c>
      <c r="D148" s="44" t="s">
        <v>23</v>
      </c>
      <c r="E148" s="411" t="s">
        <v>340</v>
      </c>
      <c r="F148" s="411"/>
      <c r="G148" s="415"/>
      <c r="H148" s="416"/>
      <c r="I148" s="417"/>
      <c r="J148" s="15" t="s">
        <v>1</v>
      </c>
      <c r="K148" s="16"/>
      <c r="L148" s="16"/>
      <c r="M148" s="17"/>
      <c r="N148" s="121"/>
      <c r="V148" s="122"/>
    </row>
    <row r="149" spans="1:22" ht="13.8" thickBot="1">
      <c r="A149" s="414"/>
      <c r="B149" s="11"/>
      <c r="C149" s="11"/>
      <c r="D149" s="12"/>
      <c r="E149" s="13" t="s">
        <v>4</v>
      </c>
      <c r="F149" s="14"/>
      <c r="G149" s="469"/>
      <c r="H149" s="470"/>
      <c r="I149" s="471"/>
      <c r="J149" s="15" t="s">
        <v>0</v>
      </c>
      <c r="K149" s="16"/>
      <c r="L149" s="16"/>
      <c r="M149" s="17"/>
      <c r="N149" s="121"/>
      <c r="V149" s="122"/>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121"/>
      <c r="V150" s="122"/>
    </row>
    <row r="151" spans="1:22" ht="13.8" thickBot="1">
      <c r="A151" s="413"/>
      <c r="B151" s="10"/>
      <c r="C151" s="10"/>
      <c r="D151" s="123"/>
      <c r="E151" s="10"/>
      <c r="F151" s="10"/>
      <c r="G151" s="477"/>
      <c r="H151" s="474"/>
      <c r="I151" s="478"/>
      <c r="J151" s="61" t="s">
        <v>2</v>
      </c>
      <c r="K151" s="61"/>
      <c r="L151" s="61"/>
      <c r="M151" s="62"/>
      <c r="N151" s="121"/>
      <c r="V151" s="122"/>
    </row>
    <row r="152" spans="1:22" ht="21" thickBot="1">
      <c r="A152" s="413"/>
      <c r="B152" s="44" t="s">
        <v>336</v>
      </c>
      <c r="C152" s="44" t="s">
        <v>338</v>
      </c>
      <c r="D152" s="44" t="s">
        <v>23</v>
      </c>
      <c r="E152" s="411" t="s">
        <v>340</v>
      </c>
      <c r="F152" s="411"/>
      <c r="G152" s="415"/>
      <c r="H152" s="416"/>
      <c r="I152" s="417"/>
      <c r="J152" s="15" t="s">
        <v>1</v>
      </c>
      <c r="K152" s="16"/>
      <c r="L152" s="16"/>
      <c r="M152" s="17"/>
      <c r="N152" s="121"/>
      <c r="V152" s="122"/>
    </row>
    <row r="153" spans="1:22" ht="13.8" thickBot="1">
      <c r="A153" s="414"/>
      <c r="B153" s="11"/>
      <c r="C153" s="11"/>
      <c r="D153" s="12"/>
      <c r="E153" s="13" t="s">
        <v>4</v>
      </c>
      <c r="F153" s="14"/>
      <c r="G153" s="469"/>
      <c r="H153" s="470"/>
      <c r="I153" s="471"/>
      <c r="J153" s="15" t="s">
        <v>0</v>
      </c>
      <c r="K153" s="16"/>
      <c r="L153" s="16"/>
      <c r="M153" s="17"/>
      <c r="N153" s="121"/>
      <c r="V153" s="122"/>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121"/>
      <c r="V154" s="122"/>
    </row>
    <row r="155" spans="1:22" ht="13.8" thickBot="1">
      <c r="A155" s="413"/>
      <c r="B155" s="10"/>
      <c r="C155" s="10"/>
      <c r="D155" s="123"/>
      <c r="E155" s="10"/>
      <c r="F155" s="10"/>
      <c r="G155" s="477"/>
      <c r="H155" s="474"/>
      <c r="I155" s="478"/>
      <c r="J155" s="61" t="s">
        <v>2</v>
      </c>
      <c r="K155" s="61"/>
      <c r="L155" s="61"/>
      <c r="M155" s="62"/>
      <c r="N155" s="121"/>
      <c r="V155" s="122"/>
    </row>
    <row r="156" spans="1:22" ht="21" thickBot="1">
      <c r="A156" s="413"/>
      <c r="B156" s="44" t="s">
        <v>336</v>
      </c>
      <c r="C156" s="44" t="s">
        <v>338</v>
      </c>
      <c r="D156" s="44" t="s">
        <v>23</v>
      </c>
      <c r="E156" s="411" t="s">
        <v>340</v>
      </c>
      <c r="F156" s="411"/>
      <c r="G156" s="415"/>
      <c r="H156" s="416"/>
      <c r="I156" s="417"/>
      <c r="J156" s="15" t="s">
        <v>1</v>
      </c>
      <c r="K156" s="16"/>
      <c r="L156" s="16"/>
      <c r="M156" s="17"/>
      <c r="N156" s="121"/>
      <c r="V156" s="122"/>
    </row>
    <row r="157" spans="1:22" ht="13.8" thickBot="1">
      <c r="A157" s="414"/>
      <c r="B157" s="11"/>
      <c r="C157" s="11"/>
      <c r="D157" s="12"/>
      <c r="E157" s="13" t="s">
        <v>4</v>
      </c>
      <c r="F157" s="14"/>
      <c r="G157" s="469"/>
      <c r="H157" s="470"/>
      <c r="I157" s="471"/>
      <c r="J157" s="15" t="s">
        <v>0</v>
      </c>
      <c r="K157" s="16"/>
      <c r="L157" s="16"/>
      <c r="M157" s="17"/>
      <c r="N157" s="121"/>
      <c r="V157" s="122"/>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121"/>
      <c r="V158" s="122"/>
    </row>
    <row r="159" spans="1:22" ht="13.8" thickBot="1">
      <c r="A159" s="413"/>
      <c r="B159" s="10"/>
      <c r="C159" s="10"/>
      <c r="D159" s="123"/>
      <c r="E159" s="10"/>
      <c r="F159" s="10"/>
      <c r="G159" s="477"/>
      <c r="H159" s="474"/>
      <c r="I159" s="478"/>
      <c r="J159" s="61" t="s">
        <v>2</v>
      </c>
      <c r="K159" s="61"/>
      <c r="L159" s="61"/>
      <c r="M159" s="62"/>
      <c r="N159" s="121"/>
      <c r="V159" s="122"/>
    </row>
    <row r="160" spans="1:22" ht="21" thickBot="1">
      <c r="A160" s="413"/>
      <c r="B160" s="44" t="s">
        <v>336</v>
      </c>
      <c r="C160" s="44" t="s">
        <v>338</v>
      </c>
      <c r="D160" s="44" t="s">
        <v>23</v>
      </c>
      <c r="E160" s="411" t="s">
        <v>340</v>
      </c>
      <c r="F160" s="411"/>
      <c r="G160" s="415"/>
      <c r="H160" s="416"/>
      <c r="I160" s="417"/>
      <c r="J160" s="15" t="s">
        <v>1</v>
      </c>
      <c r="K160" s="16"/>
      <c r="L160" s="16"/>
      <c r="M160" s="17"/>
      <c r="N160" s="121"/>
      <c r="V160" s="122"/>
    </row>
    <row r="161" spans="1:22" ht="13.8" thickBot="1">
      <c r="A161" s="414"/>
      <c r="B161" s="11"/>
      <c r="C161" s="11"/>
      <c r="D161" s="12"/>
      <c r="E161" s="13" t="s">
        <v>4</v>
      </c>
      <c r="F161" s="14"/>
      <c r="G161" s="469"/>
      <c r="H161" s="470"/>
      <c r="I161" s="471"/>
      <c r="J161" s="15" t="s">
        <v>0</v>
      </c>
      <c r="K161" s="16"/>
      <c r="L161" s="16"/>
      <c r="M161" s="17"/>
      <c r="N161" s="121"/>
      <c r="V161" s="122"/>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121"/>
      <c r="V162" s="122"/>
    </row>
    <row r="163" spans="1:22" ht="13.8" thickBot="1">
      <c r="A163" s="413"/>
      <c r="B163" s="10"/>
      <c r="C163" s="10"/>
      <c r="D163" s="123"/>
      <c r="E163" s="10"/>
      <c r="F163" s="10"/>
      <c r="G163" s="477"/>
      <c r="H163" s="474"/>
      <c r="I163" s="478"/>
      <c r="J163" s="61" t="s">
        <v>2</v>
      </c>
      <c r="K163" s="61"/>
      <c r="L163" s="61"/>
      <c r="M163" s="62"/>
      <c r="N163" s="121"/>
      <c r="V163" s="122"/>
    </row>
    <row r="164" spans="1:22" ht="21" thickBot="1">
      <c r="A164" s="413"/>
      <c r="B164" s="44" t="s">
        <v>336</v>
      </c>
      <c r="C164" s="44" t="s">
        <v>338</v>
      </c>
      <c r="D164" s="44" t="s">
        <v>23</v>
      </c>
      <c r="E164" s="411" t="s">
        <v>340</v>
      </c>
      <c r="F164" s="411"/>
      <c r="G164" s="415"/>
      <c r="H164" s="416"/>
      <c r="I164" s="417"/>
      <c r="J164" s="15" t="s">
        <v>1</v>
      </c>
      <c r="K164" s="16"/>
      <c r="L164" s="16"/>
      <c r="M164" s="17"/>
      <c r="N164" s="121"/>
      <c r="V164" s="122"/>
    </row>
    <row r="165" spans="1:22" ht="13.8" thickBot="1">
      <c r="A165" s="414"/>
      <c r="B165" s="11"/>
      <c r="C165" s="11"/>
      <c r="D165" s="12"/>
      <c r="E165" s="13" t="s">
        <v>4</v>
      </c>
      <c r="F165" s="14"/>
      <c r="G165" s="469"/>
      <c r="H165" s="470"/>
      <c r="I165" s="471"/>
      <c r="J165" s="15" t="s">
        <v>0</v>
      </c>
      <c r="K165" s="16"/>
      <c r="L165" s="16"/>
      <c r="M165" s="17"/>
      <c r="N165" s="121"/>
      <c r="V165" s="122"/>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121"/>
      <c r="V166" s="122"/>
    </row>
    <row r="167" spans="1:22" ht="13.8" thickBot="1">
      <c r="A167" s="413"/>
      <c r="B167" s="10"/>
      <c r="C167" s="10"/>
      <c r="D167" s="123"/>
      <c r="E167" s="10"/>
      <c r="F167" s="10"/>
      <c r="G167" s="477"/>
      <c r="H167" s="474"/>
      <c r="I167" s="478"/>
      <c r="J167" s="61" t="s">
        <v>2</v>
      </c>
      <c r="K167" s="61"/>
      <c r="L167" s="61"/>
      <c r="M167" s="62"/>
      <c r="N167" s="121"/>
      <c r="V167" s="122"/>
    </row>
    <row r="168" spans="1:22" ht="21" thickBot="1">
      <c r="A168" s="413"/>
      <c r="B168" s="44" t="s">
        <v>336</v>
      </c>
      <c r="C168" s="44" t="s">
        <v>338</v>
      </c>
      <c r="D168" s="44" t="s">
        <v>23</v>
      </c>
      <c r="E168" s="411" t="s">
        <v>340</v>
      </c>
      <c r="F168" s="411"/>
      <c r="G168" s="415"/>
      <c r="H168" s="416"/>
      <c r="I168" s="417"/>
      <c r="J168" s="15" t="s">
        <v>1</v>
      </c>
      <c r="K168" s="16"/>
      <c r="L168" s="16"/>
      <c r="M168" s="17"/>
      <c r="N168" s="121"/>
      <c r="V168" s="122"/>
    </row>
    <row r="169" spans="1:22" ht="13.8" thickBot="1">
      <c r="A169" s="414"/>
      <c r="B169" s="11"/>
      <c r="C169" s="11"/>
      <c r="D169" s="12"/>
      <c r="E169" s="13" t="s">
        <v>4</v>
      </c>
      <c r="F169" s="14"/>
      <c r="G169" s="469"/>
      <c r="H169" s="470"/>
      <c r="I169" s="471"/>
      <c r="J169" s="15" t="s">
        <v>0</v>
      </c>
      <c r="K169" s="16"/>
      <c r="L169" s="16"/>
      <c r="M169" s="17"/>
      <c r="N169" s="121"/>
      <c r="V169" s="122"/>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121"/>
      <c r="V170" s="122"/>
    </row>
    <row r="171" spans="1:22" ht="13.8" thickBot="1">
      <c r="A171" s="413"/>
      <c r="B171" s="10"/>
      <c r="C171" s="10"/>
      <c r="D171" s="123"/>
      <c r="E171" s="10"/>
      <c r="F171" s="10"/>
      <c r="G171" s="477"/>
      <c r="H171" s="474"/>
      <c r="I171" s="478"/>
      <c r="J171" s="61" t="s">
        <v>2</v>
      </c>
      <c r="K171" s="61"/>
      <c r="L171" s="61"/>
      <c r="M171" s="62"/>
      <c r="N171" s="121"/>
      <c r="V171" s="122"/>
    </row>
    <row r="172" spans="1:22" ht="21" thickBot="1">
      <c r="A172" s="413"/>
      <c r="B172" s="44" t="s">
        <v>336</v>
      </c>
      <c r="C172" s="44" t="s">
        <v>338</v>
      </c>
      <c r="D172" s="44" t="s">
        <v>23</v>
      </c>
      <c r="E172" s="411" t="s">
        <v>340</v>
      </c>
      <c r="F172" s="411"/>
      <c r="G172" s="415"/>
      <c r="H172" s="416"/>
      <c r="I172" s="417"/>
      <c r="J172" s="15" t="s">
        <v>1</v>
      </c>
      <c r="K172" s="16"/>
      <c r="L172" s="16"/>
      <c r="M172" s="17"/>
      <c r="N172" s="121"/>
      <c r="V172" s="122"/>
    </row>
    <row r="173" spans="1:22" ht="13.8" thickBot="1">
      <c r="A173" s="414"/>
      <c r="B173" s="11"/>
      <c r="C173" s="11"/>
      <c r="D173" s="12"/>
      <c r="E173" s="13" t="s">
        <v>4</v>
      </c>
      <c r="F173" s="14"/>
      <c r="G173" s="469"/>
      <c r="H173" s="470"/>
      <c r="I173" s="471"/>
      <c r="J173" s="15" t="s">
        <v>0</v>
      </c>
      <c r="K173" s="16"/>
      <c r="L173" s="16"/>
      <c r="M173" s="17"/>
      <c r="N173" s="121"/>
      <c r="V173" s="122"/>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121"/>
      <c r="V174" s="122"/>
    </row>
    <row r="175" spans="1:22" ht="13.8" thickBot="1">
      <c r="A175" s="413"/>
      <c r="B175" s="10"/>
      <c r="C175" s="10"/>
      <c r="D175" s="123"/>
      <c r="E175" s="10"/>
      <c r="F175" s="10"/>
      <c r="G175" s="477"/>
      <c r="H175" s="474"/>
      <c r="I175" s="478"/>
      <c r="J175" s="61" t="s">
        <v>2</v>
      </c>
      <c r="K175" s="61"/>
      <c r="L175" s="61"/>
      <c r="M175" s="62"/>
      <c r="N175" s="121"/>
      <c r="V175" s="122"/>
    </row>
    <row r="176" spans="1:22" ht="21" thickBot="1">
      <c r="A176" s="413"/>
      <c r="B176" s="44" t="s">
        <v>336</v>
      </c>
      <c r="C176" s="44" t="s">
        <v>338</v>
      </c>
      <c r="D176" s="44" t="s">
        <v>23</v>
      </c>
      <c r="E176" s="411" t="s">
        <v>340</v>
      </c>
      <c r="F176" s="411"/>
      <c r="G176" s="415"/>
      <c r="H176" s="416"/>
      <c r="I176" s="417"/>
      <c r="J176" s="15" t="s">
        <v>1</v>
      </c>
      <c r="K176" s="16"/>
      <c r="L176" s="16"/>
      <c r="M176" s="17"/>
      <c r="N176" s="121"/>
      <c r="V176" s="122"/>
    </row>
    <row r="177" spans="1:22" ht="13.8" thickBot="1">
      <c r="A177" s="414"/>
      <c r="B177" s="11"/>
      <c r="C177" s="11"/>
      <c r="D177" s="12"/>
      <c r="E177" s="13" t="s">
        <v>4</v>
      </c>
      <c r="F177" s="14"/>
      <c r="G177" s="469"/>
      <c r="H177" s="470"/>
      <c r="I177" s="471"/>
      <c r="J177" s="15" t="s">
        <v>0</v>
      </c>
      <c r="K177" s="16"/>
      <c r="L177" s="16"/>
      <c r="M177" s="17"/>
      <c r="N177" s="121"/>
      <c r="V177" s="122"/>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121"/>
      <c r="V178" s="122"/>
    </row>
    <row r="179" spans="1:22" ht="13.8" thickBot="1">
      <c r="A179" s="413"/>
      <c r="B179" s="10"/>
      <c r="C179" s="10"/>
      <c r="D179" s="123"/>
      <c r="E179" s="10"/>
      <c r="F179" s="10"/>
      <c r="G179" s="477"/>
      <c r="H179" s="474"/>
      <c r="I179" s="478"/>
      <c r="J179" s="61" t="s">
        <v>2</v>
      </c>
      <c r="K179" s="61"/>
      <c r="L179" s="61"/>
      <c r="M179" s="62"/>
      <c r="N179" s="121"/>
      <c r="V179" s="122">
        <f>G179</f>
        <v>0</v>
      </c>
    </row>
    <row r="180" spans="1:22" ht="21" thickBot="1">
      <c r="A180" s="413"/>
      <c r="B180" s="44" t="s">
        <v>336</v>
      </c>
      <c r="C180" s="44" t="s">
        <v>338</v>
      </c>
      <c r="D180" s="44" t="s">
        <v>23</v>
      </c>
      <c r="E180" s="411" t="s">
        <v>340</v>
      </c>
      <c r="F180" s="411"/>
      <c r="G180" s="415"/>
      <c r="H180" s="416"/>
      <c r="I180" s="417"/>
      <c r="J180" s="15" t="s">
        <v>1</v>
      </c>
      <c r="K180" s="16"/>
      <c r="L180" s="16"/>
      <c r="M180" s="17"/>
      <c r="N180" s="121"/>
      <c r="V180" s="122"/>
    </row>
    <row r="181" spans="1:22" ht="13.8" thickBot="1">
      <c r="A181" s="414"/>
      <c r="B181" s="11"/>
      <c r="C181" s="11"/>
      <c r="D181" s="12"/>
      <c r="E181" s="13" t="s">
        <v>4</v>
      </c>
      <c r="F181" s="14"/>
      <c r="G181" s="469"/>
      <c r="H181" s="470"/>
      <c r="I181" s="471"/>
      <c r="J181" s="15" t="s">
        <v>0</v>
      </c>
      <c r="K181" s="16"/>
      <c r="L181" s="16"/>
      <c r="M181" s="17"/>
      <c r="N181" s="121"/>
      <c r="V181" s="122"/>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121"/>
      <c r="V182" s="122"/>
    </row>
    <row r="183" spans="1:22" ht="13.8" thickBot="1">
      <c r="A183" s="413"/>
      <c r="B183" s="10"/>
      <c r="C183" s="10"/>
      <c r="D183" s="123"/>
      <c r="E183" s="10"/>
      <c r="F183" s="10"/>
      <c r="G183" s="477"/>
      <c r="H183" s="474"/>
      <c r="I183" s="478"/>
      <c r="J183" s="61" t="s">
        <v>2</v>
      </c>
      <c r="K183" s="61"/>
      <c r="L183" s="61"/>
      <c r="M183" s="62"/>
      <c r="N183" s="121"/>
      <c r="V183" s="122">
        <f>G183</f>
        <v>0</v>
      </c>
    </row>
    <row r="184" spans="1:22" ht="21" thickBot="1">
      <c r="A184" s="413"/>
      <c r="B184" s="44" t="s">
        <v>336</v>
      </c>
      <c r="C184" s="44" t="s">
        <v>338</v>
      </c>
      <c r="D184" s="44" t="s">
        <v>23</v>
      </c>
      <c r="E184" s="411" t="s">
        <v>340</v>
      </c>
      <c r="F184" s="411"/>
      <c r="G184" s="415"/>
      <c r="H184" s="416"/>
      <c r="I184" s="417"/>
      <c r="J184" s="15" t="s">
        <v>1</v>
      </c>
      <c r="K184" s="16"/>
      <c r="L184" s="16"/>
      <c r="M184" s="17"/>
      <c r="N184" s="121"/>
      <c r="V184" s="122"/>
    </row>
    <row r="185" spans="1:22" ht="13.8" thickBot="1">
      <c r="A185" s="414"/>
      <c r="B185" s="11"/>
      <c r="C185" s="11"/>
      <c r="D185" s="12"/>
      <c r="E185" s="13" t="s">
        <v>4</v>
      </c>
      <c r="F185" s="14"/>
      <c r="G185" s="469"/>
      <c r="H185" s="470"/>
      <c r="I185" s="471"/>
      <c r="J185" s="15" t="s">
        <v>0</v>
      </c>
      <c r="K185" s="16"/>
      <c r="L185" s="16"/>
      <c r="M185" s="17"/>
      <c r="N185" s="121"/>
      <c r="V185" s="122"/>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121"/>
      <c r="V186" s="122"/>
    </row>
    <row r="187" spans="1:22" ht="13.8" thickBot="1">
      <c r="A187" s="413"/>
      <c r="B187" s="10"/>
      <c r="C187" s="10"/>
      <c r="D187" s="123"/>
      <c r="E187" s="10"/>
      <c r="F187" s="10"/>
      <c r="G187" s="477"/>
      <c r="H187" s="474"/>
      <c r="I187" s="478"/>
      <c r="J187" s="61" t="s">
        <v>2</v>
      </c>
      <c r="K187" s="61"/>
      <c r="L187" s="61"/>
      <c r="M187" s="62"/>
      <c r="N187" s="121"/>
      <c r="V187" s="122">
        <f>G187</f>
        <v>0</v>
      </c>
    </row>
    <row r="188" spans="1:22" ht="21" thickBot="1">
      <c r="A188" s="413"/>
      <c r="B188" s="44" t="s">
        <v>336</v>
      </c>
      <c r="C188" s="44" t="s">
        <v>338</v>
      </c>
      <c r="D188" s="44" t="s">
        <v>23</v>
      </c>
      <c r="E188" s="411" t="s">
        <v>340</v>
      </c>
      <c r="F188" s="411"/>
      <c r="G188" s="415"/>
      <c r="H188" s="416"/>
      <c r="I188" s="417"/>
      <c r="J188" s="15" t="s">
        <v>1</v>
      </c>
      <c r="K188" s="16"/>
      <c r="L188" s="16"/>
      <c r="M188" s="17"/>
      <c r="N188" s="121"/>
      <c r="V188" s="122"/>
    </row>
    <row r="189" spans="1:22" ht="13.8" thickBot="1">
      <c r="A189" s="414"/>
      <c r="B189" s="11"/>
      <c r="C189" s="11"/>
      <c r="D189" s="12"/>
      <c r="E189" s="13" t="s">
        <v>4</v>
      </c>
      <c r="F189" s="14"/>
      <c r="G189" s="469"/>
      <c r="H189" s="470"/>
      <c r="I189" s="471"/>
      <c r="J189" s="15" t="s">
        <v>0</v>
      </c>
      <c r="K189" s="16"/>
      <c r="L189" s="16"/>
      <c r="M189" s="17"/>
      <c r="N189" s="121"/>
      <c r="V189" s="122"/>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121"/>
      <c r="V190" s="122"/>
    </row>
    <row r="191" spans="1:22" ht="13.8" thickBot="1">
      <c r="A191" s="413"/>
      <c r="B191" s="10"/>
      <c r="C191" s="10"/>
      <c r="D191" s="123"/>
      <c r="E191" s="10"/>
      <c r="F191" s="10"/>
      <c r="G191" s="477"/>
      <c r="H191" s="474"/>
      <c r="I191" s="478"/>
      <c r="J191" s="61" t="s">
        <v>2</v>
      </c>
      <c r="K191" s="61"/>
      <c r="L191" s="61"/>
      <c r="M191" s="62"/>
      <c r="N191" s="121"/>
      <c r="V191" s="122">
        <f>G191</f>
        <v>0</v>
      </c>
    </row>
    <row r="192" spans="1:22" ht="21" thickBot="1">
      <c r="A192" s="413"/>
      <c r="B192" s="44" t="s">
        <v>336</v>
      </c>
      <c r="C192" s="44" t="s">
        <v>338</v>
      </c>
      <c r="D192" s="44" t="s">
        <v>23</v>
      </c>
      <c r="E192" s="411" t="s">
        <v>340</v>
      </c>
      <c r="F192" s="411"/>
      <c r="G192" s="415"/>
      <c r="H192" s="416"/>
      <c r="I192" s="417"/>
      <c r="J192" s="15" t="s">
        <v>1</v>
      </c>
      <c r="K192" s="16"/>
      <c r="L192" s="16"/>
      <c r="M192" s="17"/>
      <c r="N192" s="121"/>
      <c r="V192" s="122"/>
    </row>
    <row r="193" spans="1:22" ht="13.8" thickBot="1">
      <c r="A193" s="414"/>
      <c r="B193" s="11"/>
      <c r="C193" s="11"/>
      <c r="D193" s="12"/>
      <c r="E193" s="13" t="s">
        <v>4</v>
      </c>
      <c r="F193" s="14"/>
      <c r="G193" s="469"/>
      <c r="H193" s="470"/>
      <c r="I193" s="471"/>
      <c r="J193" s="15" t="s">
        <v>0</v>
      </c>
      <c r="K193" s="16"/>
      <c r="L193" s="16"/>
      <c r="M193" s="17"/>
      <c r="N193" s="121"/>
      <c r="V193" s="122"/>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121"/>
      <c r="V194" s="122"/>
    </row>
    <row r="195" spans="1:22" ht="13.8" thickBot="1">
      <c r="A195" s="413"/>
      <c r="B195" s="10"/>
      <c r="C195" s="10"/>
      <c r="D195" s="123"/>
      <c r="E195" s="10"/>
      <c r="F195" s="10"/>
      <c r="G195" s="477"/>
      <c r="H195" s="474"/>
      <c r="I195" s="478"/>
      <c r="J195" s="61" t="s">
        <v>2</v>
      </c>
      <c r="K195" s="61"/>
      <c r="L195" s="61"/>
      <c r="M195" s="62"/>
      <c r="N195" s="121"/>
      <c r="V195" s="122">
        <f>G195</f>
        <v>0</v>
      </c>
    </row>
    <row r="196" spans="1:22" ht="21" thickBot="1">
      <c r="A196" s="413"/>
      <c r="B196" s="44" t="s">
        <v>336</v>
      </c>
      <c r="C196" s="44" t="s">
        <v>338</v>
      </c>
      <c r="D196" s="44" t="s">
        <v>23</v>
      </c>
      <c r="E196" s="411" t="s">
        <v>340</v>
      </c>
      <c r="F196" s="411"/>
      <c r="G196" s="415"/>
      <c r="H196" s="416"/>
      <c r="I196" s="417"/>
      <c r="J196" s="15" t="s">
        <v>1</v>
      </c>
      <c r="K196" s="16"/>
      <c r="L196" s="16"/>
      <c r="M196" s="17"/>
      <c r="N196" s="121"/>
      <c r="V196" s="122"/>
    </row>
    <row r="197" spans="1:22" ht="13.8" thickBot="1">
      <c r="A197" s="414"/>
      <c r="B197" s="11"/>
      <c r="C197" s="11"/>
      <c r="D197" s="12"/>
      <c r="E197" s="13" t="s">
        <v>4</v>
      </c>
      <c r="F197" s="14"/>
      <c r="G197" s="469"/>
      <c r="H197" s="470"/>
      <c r="I197" s="471"/>
      <c r="J197" s="15" t="s">
        <v>0</v>
      </c>
      <c r="K197" s="16"/>
      <c r="L197" s="16"/>
      <c r="M197" s="17"/>
      <c r="N197" s="121"/>
      <c r="V197" s="122"/>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121"/>
      <c r="V198" s="122"/>
    </row>
    <row r="199" spans="1:22" ht="13.8" thickBot="1">
      <c r="A199" s="413"/>
      <c r="B199" s="10"/>
      <c r="C199" s="10"/>
      <c r="D199" s="123"/>
      <c r="E199" s="10"/>
      <c r="F199" s="10"/>
      <c r="G199" s="477"/>
      <c r="H199" s="474"/>
      <c r="I199" s="478"/>
      <c r="J199" s="61" t="s">
        <v>2</v>
      </c>
      <c r="K199" s="61"/>
      <c r="L199" s="61"/>
      <c r="M199" s="62"/>
      <c r="N199" s="121"/>
      <c r="V199" s="122">
        <f>G199</f>
        <v>0</v>
      </c>
    </row>
    <row r="200" spans="1:22" ht="21" thickBot="1">
      <c r="A200" s="413"/>
      <c r="B200" s="44" t="s">
        <v>336</v>
      </c>
      <c r="C200" s="44" t="s">
        <v>338</v>
      </c>
      <c r="D200" s="44" t="s">
        <v>23</v>
      </c>
      <c r="E200" s="411" t="s">
        <v>340</v>
      </c>
      <c r="F200" s="411"/>
      <c r="G200" s="415"/>
      <c r="H200" s="416"/>
      <c r="I200" s="417"/>
      <c r="J200" s="15" t="s">
        <v>1</v>
      </c>
      <c r="K200" s="16"/>
      <c r="L200" s="16"/>
      <c r="M200" s="17"/>
      <c r="N200" s="121"/>
      <c r="V200" s="122"/>
    </row>
    <row r="201" spans="1:22" ht="13.8" thickBot="1">
      <c r="A201" s="414"/>
      <c r="B201" s="11"/>
      <c r="C201" s="11"/>
      <c r="D201" s="12"/>
      <c r="E201" s="13" t="s">
        <v>4</v>
      </c>
      <c r="F201" s="14"/>
      <c r="G201" s="469"/>
      <c r="H201" s="470"/>
      <c r="I201" s="471"/>
      <c r="J201" s="15" t="s">
        <v>0</v>
      </c>
      <c r="K201" s="16"/>
      <c r="L201" s="16"/>
      <c r="M201" s="17"/>
      <c r="N201" s="121"/>
      <c r="V201" s="122"/>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121"/>
      <c r="V202" s="122"/>
    </row>
    <row r="203" spans="1:22" ht="13.8" thickBot="1">
      <c r="A203" s="413"/>
      <c r="B203" s="10"/>
      <c r="C203" s="10"/>
      <c r="D203" s="123"/>
      <c r="E203" s="10"/>
      <c r="F203" s="10"/>
      <c r="G203" s="477"/>
      <c r="H203" s="474"/>
      <c r="I203" s="478"/>
      <c r="J203" s="61" t="s">
        <v>2</v>
      </c>
      <c r="K203" s="61"/>
      <c r="L203" s="61"/>
      <c r="M203" s="62"/>
      <c r="N203" s="121"/>
      <c r="V203" s="122">
        <f>G203</f>
        <v>0</v>
      </c>
    </row>
    <row r="204" spans="1:22" ht="21" thickBot="1">
      <c r="A204" s="413"/>
      <c r="B204" s="44" t="s">
        <v>336</v>
      </c>
      <c r="C204" s="44" t="s">
        <v>338</v>
      </c>
      <c r="D204" s="44" t="s">
        <v>23</v>
      </c>
      <c r="E204" s="411" t="s">
        <v>340</v>
      </c>
      <c r="F204" s="411"/>
      <c r="G204" s="415"/>
      <c r="H204" s="416"/>
      <c r="I204" s="417"/>
      <c r="J204" s="15" t="s">
        <v>1</v>
      </c>
      <c r="K204" s="16"/>
      <c r="L204" s="16"/>
      <c r="M204" s="17"/>
      <c r="N204" s="121"/>
      <c r="V204" s="122"/>
    </row>
    <row r="205" spans="1:22" ht="13.8" thickBot="1">
      <c r="A205" s="414"/>
      <c r="B205" s="11"/>
      <c r="C205" s="11"/>
      <c r="D205" s="12"/>
      <c r="E205" s="13" t="s">
        <v>4</v>
      </c>
      <c r="F205" s="14"/>
      <c r="G205" s="469"/>
      <c r="H205" s="470"/>
      <c r="I205" s="471"/>
      <c r="J205" s="15" t="s">
        <v>0</v>
      </c>
      <c r="K205" s="16"/>
      <c r="L205" s="16"/>
      <c r="M205" s="17"/>
      <c r="N205" s="121"/>
      <c r="V205" s="122"/>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121"/>
      <c r="V206" s="122"/>
    </row>
    <row r="207" spans="1:22" ht="13.8" thickBot="1">
      <c r="A207" s="413"/>
      <c r="B207" s="10"/>
      <c r="C207" s="10"/>
      <c r="D207" s="123"/>
      <c r="E207" s="10"/>
      <c r="F207" s="10"/>
      <c r="G207" s="477"/>
      <c r="H207" s="474"/>
      <c r="I207" s="478"/>
      <c r="J207" s="61" t="s">
        <v>2</v>
      </c>
      <c r="K207" s="61"/>
      <c r="L207" s="61"/>
      <c r="M207" s="62"/>
      <c r="N207" s="121"/>
      <c r="V207" s="122">
        <f>G207</f>
        <v>0</v>
      </c>
    </row>
    <row r="208" spans="1:22" ht="21" thickBot="1">
      <c r="A208" s="413"/>
      <c r="B208" s="44" t="s">
        <v>336</v>
      </c>
      <c r="C208" s="44" t="s">
        <v>338</v>
      </c>
      <c r="D208" s="44" t="s">
        <v>23</v>
      </c>
      <c r="E208" s="411" t="s">
        <v>340</v>
      </c>
      <c r="F208" s="411"/>
      <c r="G208" s="415"/>
      <c r="H208" s="416"/>
      <c r="I208" s="417"/>
      <c r="J208" s="15" t="s">
        <v>1</v>
      </c>
      <c r="K208" s="16"/>
      <c r="L208" s="16"/>
      <c r="M208" s="17"/>
      <c r="N208" s="121"/>
      <c r="V208" s="122"/>
    </row>
    <row r="209" spans="1:22" ht="13.8" thickBot="1">
      <c r="A209" s="414"/>
      <c r="B209" s="11"/>
      <c r="C209" s="11"/>
      <c r="D209" s="12"/>
      <c r="E209" s="13" t="s">
        <v>4</v>
      </c>
      <c r="F209" s="14"/>
      <c r="G209" s="469"/>
      <c r="H209" s="470"/>
      <c r="I209" s="471"/>
      <c r="J209" s="15" t="s">
        <v>0</v>
      </c>
      <c r="K209" s="16"/>
      <c r="L209" s="16"/>
      <c r="M209" s="17"/>
      <c r="N209" s="121"/>
      <c r="V209" s="122"/>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121"/>
      <c r="V210" s="122"/>
    </row>
    <row r="211" spans="1:22" ht="13.8" thickBot="1">
      <c r="A211" s="413"/>
      <c r="B211" s="10"/>
      <c r="C211" s="10"/>
      <c r="D211" s="123"/>
      <c r="E211" s="10"/>
      <c r="F211" s="10"/>
      <c r="G211" s="477"/>
      <c r="H211" s="474"/>
      <c r="I211" s="478"/>
      <c r="J211" s="61" t="s">
        <v>2</v>
      </c>
      <c r="K211" s="61"/>
      <c r="L211" s="61"/>
      <c r="M211" s="62"/>
      <c r="N211" s="121"/>
      <c r="V211" s="122">
        <f>G211</f>
        <v>0</v>
      </c>
    </row>
    <row r="212" spans="1:22" ht="21" thickBot="1">
      <c r="A212" s="413"/>
      <c r="B212" s="44" t="s">
        <v>336</v>
      </c>
      <c r="C212" s="44" t="s">
        <v>338</v>
      </c>
      <c r="D212" s="44" t="s">
        <v>23</v>
      </c>
      <c r="E212" s="411" t="s">
        <v>340</v>
      </c>
      <c r="F212" s="411"/>
      <c r="G212" s="415"/>
      <c r="H212" s="416"/>
      <c r="I212" s="417"/>
      <c r="J212" s="15" t="s">
        <v>1</v>
      </c>
      <c r="K212" s="16"/>
      <c r="L212" s="16"/>
      <c r="M212" s="17"/>
      <c r="N212" s="121"/>
      <c r="V212" s="122"/>
    </row>
    <row r="213" spans="1:22" ht="13.8" thickBot="1">
      <c r="A213" s="414"/>
      <c r="B213" s="11"/>
      <c r="C213" s="11"/>
      <c r="D213" s="12"/>
      <c r="E213" s="13" t="s">
        <v>4</v>
      </c>
      <c r="F213" s="14"/>
      <c r="G213" s="469"/>
      <c r="H213" s="470"/>
      <c r="I213" s="471"/>
      <c r="J213" s="15" t="s">
        <v>0</v>
      </c>
      <c r="K213" s="16"/>
      <c r="L213" s="16"/>
      <c r="M213" s="17"/>
      <c r="N213" s="121"/>
      <c r="V213" s="122"/>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121"/>
      <c r="V214" s="122"/>
    </row>
    <row r="215" spans="1:22" ht="13.8" thickBot="1">
      <c r="A215" s="413"/>
      <c r="B215" s="10"/>
      <c r="C215" s="10"/>
      <c r="D215" s="123"/>
      <c r="E215" s="10"/>
      <c r="F215" s="10"/>
      <c r="G215" s="477"/>
      <c r="H215" s="474"/>
      <c r="I215" s="478"/>
      <c r="J215" s="61" t="s">
        <v>2</v>
      </c>
      <c r="K215" s="61"/>
      <c r="L215" s="61"/>
      <c r="M215" s="62"/>
      <c r="N215" s="121"/>
      <c r="V215" s="122">
        <f>G215</f>
        <v>0</v>
      </c>
    </row>
    <row r="216" spans="1:22" ht="21" thickBot="1">
      <c r="A216" s="413"/>
      <c r="B216" s="44" t="s">
        <v>336</v>
      </c>
      <c r="C216" s="44" t="s">
        <v>338</v>
      </c>
      <c r="D216" s="44" t="s">
        <v>23</v>
      </c>
      <c r="E216" s="411" t="s">
        <v>340</v>
      </c>
      <c r="F216" s="411"/>
      <c r="G216" s="415"/>
      <c r="H216" s="416"/>
      <c r="I216" s="417"/>
      <c r="J216" s="15" t="s">
        <v>1</v>
      </c>
      <c r="K216" s="16"/>
      <c r="L216" s="16"/>
      <c r="M216" s="17"/>
      <c r="N216" s="121"/>
      <c r="V216" s="122"/>
    </row>
    <row r="217" spans="1:22" ht="13.8" thickBot="1">
      <c r="A217" s="414"/>
      <c r="B217" s="11"/>
      <c r="C217" s="11"/>
      <c r="D217" s="12"/>
      <c r="E217" s="13" t="s">
        <v>4</v>
      </c>
      <c r="F217" s="14"/>
      <c r="G217" s="469"/>
      <c r="H217" s="470"/>
      <c r="I217" s="471"/>
      <c r="J217" s="15" t="s">
        <v>0</v>
      </c>
      <c r="K217" s="16"/>
      <c r="L217" s="16"/>
      <c r="M217" s="17"/>
      <c r="N217" s="121"/>
      <c r="V217" s="122"/>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121"/>
      <c r="V218" s="122"/>
    </row>
    <row r="219" spans="1:22" ht="13.8" thickBot="1">
      <c r="A219" s="413"/>
      <c r="B219" s="10"/>
      <c r="C219" s="10"/>
      <c r="D219" s="123"/>
      <c r="E219" s="10"/>
      <c r="F219" s="10"/>
      <c r="G219" s="477"/>
      <c r="H219" s="474"/>
      <c r="I219" s="478"/>
      <c r="J219" s="61" t="s">
        <v>2</v>
      </c>
      <c r="K219" s="61"/>
      <c r="L219" s="61"/>
      <c r="M219" s="62"/>
      <c r="N219" s="121"/>
      <c r="V219" s="122">
        <f>G219</f>
        <v>0</v>
      </c>
    </row>
    <row r="220" spans="1:22" ht="21" thickBot="1">
      <c r="A220" s="413"/>
      <c r="B220" s="44" t="s">
        <v>336</v>
      </c>
      <c r="C220" s="44" t="s">
        <v>338</v>
      </c>
      <c r="D220" s="44" t="s">
        <v>23</v>
      </c>
      <c r="E220" s="411" t="s">
        <v>340</v>
      </c>
      <c r="F220" s="411"/>
      <c r="G220" s="415"/>
      <c r="H220" s="416"/>
      <c r="I220" s="417"/>
      <c r="J220" s="15" t="s">
        <v>1</v>
      </c>
      <c r="K220" s="16"/>
      <c r="L220" s="16"/>
      <c r="M220" s="17"/>
      <c r="N220" s="121"/>
      <c r="V220" s="122"/>
    </row>
    <row r="221" spans="1:22" ht="13.8" thickBot="1">
      <c r="A221" s="414"/>
      <c r="B221" s="11"/>
      <c r="C221" s="11"/>
      <c r="D221" s="12"/>
      <c r="E221" s="13" t="s">
        <v>4</v>
      </c>
      <c r="F221" s="14"/>
      <c r="G221" s="469"/>
      <c r="H221" s="470"/>
      <c r="I221" s="471"/>
      <c r="J221" s="15" t="s">
        <v>0</v>
      </c>
      <c r="K221" s="16"/>
      <c r="L221" s="16"/>
      <c r="M221" s="17"/>
      <c r="N221" s="121"/>
      <c r="V221" s="122"/>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121"/>
      <c r="V222" s="122"/>
    </row>
    <row r="223" spans="1:22" ht="13.8" thickBot="1">
      <c r="A223" s="413"/>
      <c r="B223" s="10"/>
      <c r="C223" s="10"/>
      <c r="D223" s="123"/>
      <c r="E223" s="10"/>
      <c r="F223" s="10"/>
      <c r="G223" s="477"/>
      <c r="H223" s="474"/>
      <c r="I223" s="478"/>
      <c r="J223" s="61" t="s">
        <v>2</v>
      </c>
      <c r="K223" s="61"/>
      <c r="L223" s="61"/>
      <c r="M223" s="62"/>
      <c r="N223" s="121"/>
      <c r="V223" s="122">
        <f>G223</f>
        <v>0</v>
      </c>
    </row>
    <row r="224" spans="1:22" ht="21" thickBot="1">
      <c r="A224" s="413"/>
      <c r="B224" s="44" t="s">
        <v>336</v>
      </c>
      <c r="C224" s="44" t="s">
        <v>338</v>
      </c>
      <c r="D224" s="44" t="s">
        <v>23</v>
      </c>
      <c r="E224" s="411" t="s">
        <v>340</v>
      </c>
      <c r="F224" s="411"/>
      <c r="G224" s="415"/>
      <c r="H224" s="416"/>
      <c r="I224" s="417"/>
      <c r="J224" s="15" t="s">
        <v>1</v>
      </c>
      <c r="K224" s="16"/>
      <c r="L224" s="16"/>
      <c r="M224" s="17"/>
      <c r="N224" s="121"/>
      <c r="V224" s="122"/>
    </row>
    <row r="225" spans="1:22" ht="13.8" thickBot="1">
      <c r="A225" s="414"/>
      <c r="B225" s="11"/>
      <c r="C225" s="11"/>
      <c r="D225" s="12"/>
      <c r="E225" s="13" t="s">
        <v>4</v>
      </c>
      <c r="F225" s="14"/>
      <c r="G225" s="469"/>
      <c r="H225" s="470"/>
      <c r="I225" s="471"/>
      <c r="J225" s="15" t="s">
        <v>0</v>
      </c>
      <c r="K225" s="16"/>
      <c r="L225" s="16"/>
      <c r="M225" s="17"/>
      <c r="N225" s="121"/>
      <c r="V225" s="122"/>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121"/>
      <c r="V226" s="122"/>
    </row>
    <row r="227" spans="1:22" ht="13.8" thickBot="1">
      <c r="A227" s="413"/>
      <c r="B227" s="10"/>
      <c r="C227" s="10"/>
      <c r="D227" s="123"/>
      <c r="E227" s="10"/>
      <c r="F227" s="10"/>
      <c r="G227" s="477"/>
      <c r="H227" s="474"/>
      <c r="I227" s="478"/>
      <c r="J227" s="61" t="s">
        <v>2</v>
      </c>
      <c r="K227" s="61"/>
      <c r="L227" s="61"/>
      <c r="M227" s="62"/>
      <c r="N227" s="121"/>
      <c r="V227" s="122">
        <f>G227</f>
        <v>0</v>
      </c>
    </row>
    <row r="228" spans="1:22" ht="21" thickBot="1">
      <c r="A228" s="413"/>
      <c r="B228" s="44" t="s">
        <v>336</v>
      </c>
      <c r="C228" s="44" t="s">
        <v>338</v>
      </c>
      <c r="D228" s="44" t="s">
        <v>23</v>
      </c>
      <c r="E228" s="411" t="s">
        <v>340</v>
      </c>
      <c r="F228" s="411"/>
      <c r="G228" s="415"/>
      <c r="H228" s="416"/>
      <c r="I228" s="417"/>
      <c r="J228" s="15" t="s">
        <v>1</v>
      </c>
      <c r="K228" s="16"/>
      <c r="L228" s="16"/>
      <c r="M228" s="17"/>
      <c r="N228" s="121"/>
      <c r="V228" s="122"/>
    </row>
    <row r="229" spans="1:22" ht="13.8" thickBot="1">
      <c r="A229" s="414"/>
      <c r="B229" s="11"/>
      <c r="C229" s="11"/>
      <c r="D229" s="12"/>
      <c r="E229" s="13" t="s">
        <v>4</v>
      </c>
      <c r="F229" s="14"/>
      <c r="G229" s="469"/>
      <c r="H229" s="470"/>
      <c r="I229" s="471"/>
      <c r="J229" s="15" t="s">
        <v>0</v>
      </c>
      <c r="K229" s="16"/>
      <c r="L229" s="16"/>
      <c r="M229" s="17"/>
      <c r="N229" s="121"/>
      <c r="V229" s="122"/>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121"/>
      <c r="V230" s="122"/>
    </row>
    <row r="231" spans="1:22" ht="13.8" thickBot="1">
      <c r="A231" s="413"/>
      <c r="B231" s="10"/>
      <c r="C231" s="10"/>
      <c r="D231" s="123"/>
      <c r="E231" s="10"/>
      <c r="F231" s="10"/>
      <c r="G231" s="477"/>
      <c r="H231" s="474"/>
      <c r="I231" s="478"/>
      <c r="J231" s="61" t="s">
        <v>2</v>
      </c>
      <c r="K231" s="61"/>
      <c r="L231" s="61"/>
      <c r="M231" s="62"/>
      <c r="N231" s="121"/>
      <c r="V231" s="122">
        <f>G231</f>
        <v>0</v>
      </c>
    </row>
    <row r="232" spans="1:22" ht="21" thickBot="1">
      <c r="A232" s="413"/>
      <c r="B232" s="44" t="s">
        <v>336</v>
      </c>
      <c r="C232" s="44" t="s">
        <v>338</v>
      </c>
      <c r="D232" s="44" t="s">
        <v>23</v>
      </c>
      <c r="E232" s="411" t="s">
        <v>340</v>
      </c>
      <c r="F232" s="411"/>
      <c r="G232" s="415"/>
      <c r="H232" s="416"/>
      <c r="I232" s="417"/>
      <c r="J232" s="15" t="s">
        <v>1</v>
      </c>
      <c r="K232" s="16"/>
      <c r="L232" s="16"/>
      <c r="M232" s="17"/>
      <c r="N232" s="121"/>
      <c r="V232" s="122"/>
    </row>
    <row r="233" spans="1:22" ht="13.8" thickBot="1">
      <c r="A233" s="414"/>
      <c r="B233" s="11"/>
      <c r="C233" s="11"/>
      <c r="D233" s="12"/>
      <c r="E233" s="13" t="s">
        <v>4</v>
      </c>
      <c r="F233" s="14"/>
      <c r="G233" s="469"/>
      <c r="H233" s="470"/>
      <c r="I233" s="471"/>
      <c r="J233" s="15" t="s">
        <v>0</v>
      </c>
      <c r="K233" s="16"/>
      <c r="L233" s="16"/>
      <c r="M233" s="17"/>
      <c r="N233" s="121"/>
      <c r="V233" s="122"/>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121"/>
      <c r="V234" s="122"/>
    </row>
    <row r="235" spans="1:22" ht="13.8" thickBot="1">
      <c r="A235" s="413"/>
      <c r="B235" s="10"/>
      <c r="C235" s="10"/>
      <c r="D235" s="123"/>
      <c r="E235" s="10"/>
      <c r="F235" s="10"/>
      <c r="G235" s="477"/>
      <c r="H235" s="474"/>
      <c r="I235" s="478"/>
      <c r="J235" s="61" t="s">
        <v>2</v>
      </c>
      <c r="K235" s="61"/>
      <c r="L235" s="61"/>
      <c r="M235" s="62"/>
      <c r="N235" s="121"/>
      <c r="V235" s="122">
        <f>G235</f>
        <v>0</v>
      </c>
    </row>
    <row r="236" spans="1:22" ht="21" thickBot="1">
      <c r="A236" s="413"/>
      <c r="B236" s="44" t="s">
        <v>336</v>
      </c>
      <c r="C236" s="44" t="s">
        <v>338</v>
      </c>
      <c r="D236" s="44" t="s">
        <v>23</v>
      </c>
      <c r="E236" s="411" t="s">
        <v>340</v>
      </c>
      <c r="F236" s="411"/>
      <c r="G236" s="415"/>
      <c r="H236" s="416"/>
      <c r="I236" s="417"/>
      <c r="J236" s="15" t="s">
        <v>1</v>
      </c>
      <c r="K236" s="16"/>
      <c r="L236" s="16"/>
      <c r="M236" s="17"/>
      <c r="N236" s="121"/>
      <c r="V236" s="122"/>
    </row>
    <row r="237" spans="1:22" ht="13.8" thickBot="1">
      <c r="A237" s="414"/>
      <c r="B237" s="11"/>
      <c r="C237" s="11"/>
      <c r="D237" s="12"/>
      <c r="E237" s="13" t="s">
        <v>4</v>
      </c>
      <c r="F237" s="14"/>
      <c r="G237" s="469"/>
      <c r="H237" s="470"/>
      <c r="I237" s="471"/>
      <c r="J237" s="15" t="s">
        <v>0</v>
      </c>
      <c r="K237" s="16"/>
      <c r="L237" s="16"/>
      <c r="M237" s="17"/>
      <c r="N237" s="121"/>
      <c r="V237" s="122"/>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121"/>
      <c r="V238" s="122"/>
    </row>
    <row r="239" spans="1:22" ht="13.8" thickBot="1">
      <c r="A239" s="413"/>
      <c r="B239" s="10"/>
      <c r="C239" s="10"/>
      <c r="D239" s="123"/>
      <c r="E239" s="10"/>
      <c r="F239" s="10"/>
      <c r="G239" s="477"/>
      <c r="H239" s="474"/>
      <c r="I239" s="478"/>
      <c r="J239" s="61" t="s">
        <v>2</v>
      </c>
      <c r="K239" s="61"/>
      <c r="L239" s="61"/>
      <c r="M239" s="62"/>
      <c r="N239" s="121"/>
      <c r="V239" s="122">
        <f>G239</f>
        <v>0</v>
      </c>
    </row>
    <row r="240" spans="1:22" ht="21" thickBot="1">
      <c r="A240" s="413"/>
      <c r="B240" s="44" t="s">
        <v>336</v>
      </c>
      <c r="C240" s="44" t="s">
        <v>338</v>
      </c>
      <c r="D240" s="44" t="s">
        <v>23</v>
      </c>
      <c r="E240" s="411" t="s">
        <v>340</v>
      </c>
      <c r="F240" s="411"/>
      <c r="G240" s="415"/>
      <c r="H240" s="416"/>
      <c r="I240" s="417"/>
      <c r="J240" s="15" t="s">
        <v>1</v>
      </c>
      <c r="K240" s="16"/>
      <c r="L240" s="16"/>
      <c r="M240" s="17"/>
      <c r="N240" s="121"/>
      <c r="V240" s="122"/>
    </row>
    <row r="241" spans="1:22" ht="13.8" thickBot="1">
      <c r="A241" s="414"/>
      <c r="B241" s="11"/>
      <c r="C241" s="11"/>
      <c r="D241" s="12"/>
      <c r="E241" s="13" t="s">
        <v>4</v>
      </c>
      <c r="F241" s="14"/>
      <c r="G241" s="469"/>
      <c r="H241" s="470"/>
      <c r="I241" s="471"/>
      <c r="J241" s="15" t="s">
        <v>0</v>
      </c>
      <c r="K241" s="16"/>
      <c r="L241" s="16"/>
      <c r="M241" s="17"/>
      <c r="N241" s="121"/>
      <c r="V241" s="122"/>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121"/>
      <c r="V242" s="122"/>
    </row>
    <row r="243" spans="1:22" ht="13.8" thickBot="1">
      <c r="A243" s="413"/>
      <c r="B243" s="10"/>
      <c r="C243" s="10"/>
      <c r="D243" s="123"/>
      <c r="E243" s="10"/>
      <c r="F243" s="10"/>
      <c r="G243" s="477"/>
      <c r="H243" s="474"/>
      <c r="I243" s="478"/>
      <c r="J243" s="61" t="s">
        <v>2</v>
      </c>
      <c r="K243" s="61"/>
      <c r="L243" s="61"/>
      <c r="M243" s="62"/>
      <c r="N243" s="121"/>
      <c r="V243" s="122">
        <f>G243</f>
        <v>0</v>
      </c>
    </row>
    <row r="244" spans="1:22" ht="21" thickBot="1">
      <c r="A244" s="413"/>
      <c r="B244" s="44" t="s">
        <v>336</v>
      </c>
      <c r="C244" s="44" t="s">
        <v>338</v>
      </c>
      <c r="D244" s="44" t="s">
        <v>23</v>
      </c>
      <c r="E244" s="411" t="s">
        <v>340</v>
      </c>
      <c r="F244" s="411"/>
      <c r="G244" s="415"/>
      <c r="H244" s="416"/>
      <c r="I244" s="417"/>
      <c r="J244" s="15" t="s">
        <v>1</v>
      </c>
      <c r="K244" s="16"/>
      <c r="L244" s="16"/>
      <c r="M244" s="17"/>
      <c r="N244" s="121"/>
      <c r="V244" s="122"/>
    </row>
    <row r="245" spans="1:22" ht="13.8" thickBot="1">
      <c r="A245" s="414"/>
      <c r="B245" s="11"/>
      <c r="C245" s="11"/>
      <c r="D245" s="12"/>
      <c r="E245" s="13" t="s">
        <v>4</v>
      </c>
      <c r="F245" s="14"/>
      <c r="G245" s="469"/>
      <c r="H245" s="470"/>
      <c r="I245" s="471"/>
      <c r="J245" s="15" t="s">
        <v>0</v>
      </c>
      <c r="K245" s="16"/>
      <c r="L245" s="16"/>
      <c r="M245" s="17"/>
      <c r="N245" s="121"/>
      <c r="V245" s="122"/>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121"/>
      <c r="V246" s="122"/>
    </row>
    <row r="247" spans="1:22" ht="13.8" thickBot="1">
      <c r="A247" s="413"/>
      <c r="B247" s="10"/>
      <c r="C247" s="10"/>
      <c r="D247" s="123"/>
      <c r="E247" s="10"/>
      <c r="F247" s="10"/>
      <c r="G247" s="477"/>
      <c r="H247" s="474"/>
      <c r="I247" s="478"/>
      <c r="J247" s="61" t="s">
        <v>2</v>
      </c>
      <c r="K247" s="61"/>
      <c r="L247" s="61"/>
      <c r="M247" s="62"/>
      <c r="N247" s="121"/>
      <c r="V247" s="122">
        <f>G247</f>
        <v>0</v>
      </c>
    </row>
    <row r="248" spans="1:22" ht="21" thickBot="1">
      <c r="A248" s="413"/>
      <c r="B248" s="44" t="s">
        <v>336</v>
      </c>
      <c r="C248" s="44" t="s">
        <v>338</v>
      </c>
      <c r="D248" s="44" t="s">
        <v>23</v>
      </c>
      <c r="E248" s="411" t="s">
        <v>340</v>
      </c>
      <c r="F248" s="411"/>
      <c r="G248" s="415"/>
      <c r="H248" s="416"/>
      <c r="I248" s="417"/>
      <c r="J248" s="15" t="s">
        <v>1</v>
      </c>
      <c r="K248" s="16"/>
      <c r="L248" s="16"/>
      <c r="M248" s="17"/>
      <c r="N248" s="121"/>
      <c r="V248" s="122"/>
    </row>
    <row r="249" spans="1:22" ht="13.8" thickBot="1">
      <c r="A249" s="414"/>
      <c r="B249" s="11"/>
      <c r="C249" s="11"/>
      <c r="D249" s="12"/>
      <c r="E249" s="13" t="s">
        <v>4</v>
      </c>
      <c r="F249" s="14"/>
      <c r="G249" s="469"/>
      <c r="H249" s="470"/>
      <c r="I249" s="471"/>
      <c r="J249" s="15" t="s">
        <v>0</v>
      </c>
      <c r="K249" s="16"/>
      <c r="L249" s="16"/>
      <c r="M249" s="17"/>
      <c r="N249" s="121"/>
      <c r="V249" s="122"/>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121"/>
      <c r="V250" s="122"/>
    </row>
    <row r="251" spans="1:22" ht="13.8" thickBot="1">
      <c r="A251" s="413"/>
      <c r="B251" s="10"/>
      <c r="C251" s="10"/>
      <c r="D251" s="123"/>
      <c r="E251" s="10"/>
      <c r="F251" s="10"/>
      <c r="G251" s="477"/>
      <c r="H251" s="474"/>
      <c r="I251" s="478"/>
      <c r="J251" s="61" t="s">
        <v>2</v>
      </c>
      <c r="K251" s="61"/>
      <c r="L251" s="61"/>
      <c r="M251" s="62"/>
      <c r="N251" s="121"/>
      <c r="V251" s="122">
        <f>G251</f>
        <v>0</v>
      </c>
    </row>
    <row r="252" spans="1:22" ht="21" thickBot="1">
      <c r="A252" s="413"/>
      <c r="B252" s="44" t="s">
        <v>336</v>
      </c>
      <c r="C252" s="44" t="s">
        <v>338</v>
      </c>
      <c r="D252" s="44" t="s">
        <v>23</v>
      </c>
      <c r="E252" s="411" t="s">
        <v>340</v>
      </c>
      <c r="F252" s="411"/>
      <c r="G252" s="415"/>
      <c r="H252" s="416"/>
      <c r="I252" s="417"/>
      <c r="J252" s="15" t="s">
        <v>1</v>
      </c>
      <c r="K252" s="16"/>
      <c r="L252" s="16"/>
      <c r="M252" s="17"/>
      <c r="N252" s="121"/>
      <c r="V252" s="122"/>
    </row>
    <row r="253" spans="1:22" ht="13.8" thickBot="1">
      <c r="A253" s="414"/>
      <c r="B253" s="11"/>
      <c r="C253" s="11"/>
      <c r="D253" s="12"/>
      <c r="E253" s="13" t="s">
        <v>4</v>
      </c>
      <c r="F253" s="14"/>
      <c r="G253" s="469"/>
      <c r="H253" s="470"/>
      <c r="I253" s="471"/>
      <c r="J253" s="15" t="s">
        <v>0</v>
      </c>
      <c r="K253" s="16"/>
      <c r="L253" s="16"/>
      <c r="M253" s="17"/>
      <c r="N253" s="121"/>
      <c r="V253" s="122"/>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121"/>
      <c r="V254" s="122"/>
    </row>
    <row r="255" spans="1:22" ht="13.8" thickBot="1">
      <c r="A255" s="413"/>
      <c r="B255" s="10"/>
      <c r="C255" s="10"/>
      <c r="D255" s="123"/>
      <c r="E255" s="10"/>
      <c r="F255" s="10"/>
      <c r="G255" s="477"/>
      <c r="H255" s="474"/>
      <c r="I255" s="478"/>
      <c r="J255" s="61" t="s">
        <v>2</v>
      </c>
      <c r="K255" s="61"/>
      <c r="L255" s="61"/>
      <c r="M255" s="62"/>
      <c r="N255" s="121"/>
      <c r="V255" s="122">
        <f>G255</f>
        <v>0</v>
      </c>
    </row>
    <row r="256" spans="1:22" ht="21" thickBot="1">
      <c r="A256" s="413"/>
      <c r="B256" s="44" t="s">
        <v>336</v>
      </c>
      <c r="C256" s="44" t="s">
        <v>338</v>
      </c>
      <c r="D256" s="44" t="s">
        <v>23</v>
      </c>
      <c r="E256" s="411" t="s">
        <v>340</v>
      </c>
      <c r="F256" s="411"/>
      <c r="G256" s="415"/>
      <c r="H256" s="416"/>
      <c r="I256" s="417"/>
      <c r="J256" s="15" t="s">
        <v>1</v>
      </c>
      <c r="K256" s="16"/>
      <c r="L256" s="16"/>
      <c r="M256" s="17"/>
      <c r="N256" s="121"/>
      <c r="V256" s="122"/>
    </row>
    <row r="257" spans="1:22" ht="13.8" thickBot="1">
      <c r="A257" s="414"/>
      <c r="B257" s="11"/>
      <c r="C257" s="11"/>
      <c r="D257" s="12"/>
      <c r="E257" s="13" t="s">
        <v>4</v>
      </c>
      <c r="F257" s="14"/>
      <c r="G257" s="469"/>
      <c r="H257" s="470"/>
      <c r="I257" s="471"/>
      <c r="J257" s="15" t="s">
        <v>0</v>
      </c>
      <c r="K257" s="16"/>
      <c r="L257" s="16"/>
      <c r="M257" s="17"/>
      <c r="N257" s="121"/>
      <c r="V257" s="122"/>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121"/>
      <c r="V258" s="122"/>
    </row>
    <row r="259" spans="1:22" ht="13.8" thickBot="1">
      <c r="A259" s="413"/>
      <c r="B259" s="10"/>
      <c r="C259" s="10"/>
      <c r="D259" s="123"/>
      <c r="E259" s="10"/>
      <c r="F259" s="10"/>
      <c r="G259" s="477"/>
      <c r="H259" s="474"/>
      <c r="I259" s="478"/>
      <c r="J259" s="61" t="s">
        <v>2</v>
      </c>
      <c r="K259" s="61"/>
      <c r="L259" s="61"/>
      <c r="M259" s="62"/>
      <c r="N259" s="121"/>
      <c r="V259" s="122">
        <f>G259</f>
        <v>0</v>
      </c>
    </row>
    <row r="260" spans="1:22" ht="21" thickBot="1">
      <c r="A260" s="413"/>
      <c r="B260" s="44" t="s">
        <v>336</v>
      </c>
      <c r="C260" s="44" t="s">
        <v>338</v>
      </c>
      <c r="D260" s="44" t="s">
        <v>23</v>
      </c>
      <c r="E260" s="411" t="s">
        <v>340</v>
      </c>
      <c r="F260" s="411"/>
      <c r="G260" s="415"/>
      <c r="H260" s="416"/>
      <c r="I260" s="417"/>
      <c r="J260" s="15" t="s">
        <v>1</v>
      </c>
      <c r="K260" s="16"/>
      <c r="L260" s="16"/>
      <c r="M260" s="17"/>
      <c r="N260" s="121"/>
      <c r="V260" s="122"/>
    </row>
    <row r="261" spans="1:22" ht="13.8" thickBot="1">
      <c r="A261" s="414"/>
      <c r="B261" s="11"/>
      <c r="C261" s="11"/>
      <c r="D261" s="12"/>
      <c r="E261" s="13" t="s">
        <v>4</v>
      </c>
      <c r="F261" s="14"/>
      <c r="G261" s="469"/>
      <c r="H261" s="470"/>
      <c r="I261" s="471"/>
      <c r="J261" s="15" t="s">
        <v>0</v>
      </c>
      <c r="K261" s="16"/>
      <c r="L261" s="16"/>
      <c r="M261" s="17"/>
      <c r="N261" s="121"/>
      <c r="V261" s="122"/>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121"/>
      <c r="V262" s="122"/>
    </row>
    <row r="263" spans="1:22" ht="13.8" thickBot="1">
      <c r="A263" s="413"/>
      <c r="B263" s="10"/>
      <c r="C263" s="10"/>
      <c r="D263" s="123"/>
      <c r="E263" s="10"/>
      <c r="F263" s="10"/>
      <c r="G263" s="477"/>
      <c r="H263" s="474"/>
      <c r="I263" s="478"/>
      <c r="J263" s="61" t="s">
        <v>2</v>
      </c>
      <c r="K263" s="61"/>
      <c r="L263" s="61"/>
      <c r="M263" s="62"/>
      <c r="N263" s="121"/>
      <c r="V263" s="122">
        <f>G263</f>
        <v>0</v>
      </c>
    </row>
    <row r="264" spans="1:22" ht="21" thickBot="1">
      <c r="A264" s="413"/>
      <c r="B264" s="44" t="s">
        <v>336</v>
      </c>
      <c r="C264" s="44" t="s">
        <v>338</v>
      </c>
      <c r="D264" s="44" t="s">
        <v>23</v>
      </c>
      <c r="E264" s="411" t="s">
        <v>340</v>
      </c>
      <c r="F264" s="411"/>
      <c r="G264" s="415"/>
      <c r="H264" s="416"/>
      <c r="I264" s="417"/>
      <c r="J264" s="15" t="s">
        <v>1</v>
      </c>
      <c r="K264" s="16"/>
      <c r="L264" s="16"/>
      <c r="M264" s="17"/>
      <c r="N264" s="121"/>
      <c r="V264" s="122"/>
    </row>
    <row r="265" spans="1:22" ht="13.8" thickBot="1">
      <c r="A265" s="414"/>
      <c r="B265" s="11"/>
      <c r="C265" s="11"/>
      <c r="D265" s="12"/>
      <c r="E265" s="13" t="s">
        <v>4</v>
      </c>
      <c r="F265" s="14"/>
      <c r="G265" s="469"/>
      <c r="H265" s="470"/>
      <c r="I265" s="471"/>
      <c r="J265" s="15" t="s">
        <v>0</v>
      </c>
      <c r="K265" s="16"/>
      <c r="L265" s="16"/>
      <c r="M265" s="17"/>
      <c r="N265" s="121"/>
      <c r="V265" s="122"/>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121"/>
      <c r="V266" s="122"/>
    </row>
    <row r="267" spans="1:22" ht="13.8" thickBot="1">
      <c r="A267" s="413"/>
      <c r="B267" s="10"/>
      <c r="C267" s="10"/>
      <c r="D267" s="123"/>
      <c r="E267" s="10"/>
      <c r="F267" s="10"/>
      <c r="G267" s="477"/>
      <c r="H267" s="474"/>
      <c r="I267" s="478"/>
      <c r="J267" s="61" t="s">
        <v>2</v>
      </c>
      <c r="K267" s="61"/>
      <c r="L267" s="61"/>
      <c r="M267" s="62"/>
      <c r="N267" s="121"/>
      <c r="V267" s="122">
        <f>G267</f>
        <v>0</v>
      </c>
    </row>
    <row r="268" spans="1:22" ht="21" thickBot="1">
      <c r="A268" s="413"/>
      <c r="B268" s="44" t="s">
        <v>336</v>
      </c>
      <c r="C268" s="44" t="s">
        <v>338</v>
      </c>
      <c r="D268" s="44" t="s">
        <v>23</v>
      </c>
      <c r="E268" s="411" t="s">
        <v>340</v>
      </c>
      <c r="F268" s="411"/>
      <c r="G268" s="415"/>
      <c r="H268" s="416"/>
      <c r="I268" s="417"/>
      <c r="J268" s="15" t="s">
        <v>1</v>
      </c>
      <c r="K268" s="16"/>
      <c r="L268" s="16"/>
      <c r="M268" s="17"/>
      <c r="N268" s="121"/>
      <c r="V268" s="122"/>
    </row>
    <row r="269" spans="1:22" ht="13.8" thickBot="1">
      <c r="A269" s="414"/>
      <c r="B269" s="11"/>
      <c r="C269" s="11"/>
      <c r="D269" s="12"/>
      <c r="E269" s="13" t="s">
        <v>4</v>
      </c>
      <c r="F269" s="14"/>
      <c r="G269" s="469"/>
      <c r="H269" s="470"/>
      <c r="I269" s="471"/>
      <c r="J269" s="15" t="s">
        <v>0</v>
      </c>
      <c r="K269" s="16"/>
      <c r="L269" s="16"/>
      <c r="M269" s="17"/>
      <c r="N269" s="121"/>
      <c r="V269" s="122"/>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121"/>
      <c r="V270" s="122"/>
    </row>
    <row r="271" spans="1:22" ht="13.8" thickBot="1">
      <c r="A271" s="413"/>
      <c r="B271" s="10"/>
      <c r="C271" s="10"/>
      <c r="D271" s="123"/>
      <c r="E271" s="10"/>
      <c r="F271" s="10"/>
      <c r="G271" s="477"/>
      <c r="H271" s="474"/>
      <c r="I271" s="478"/>
      <c r="J271" s="61" t="s">
        <v>2</v>
      </c>
      <c r="K271" s="61"/>
      <c r="L271" s="61"/>
      <c r="M271" s="62"/>
      <c r="N271" s="121"/>
      <c r="V271" s="122">
        <f>G271</f>
        <v>0</v>
      </c>
    </row>
    <row r="272" spans="1:22" ht="21" thickBot="1">
      <c r="A272" s="413"/>
      <c r="B272" s="44" t="s">
        <v>336</v>
      </c>
      <c r="C272" s="44" t="s">
        <v>338</v>
      </c>
      <c r="D272" s="44" t="s">
        <v>23</v>
      </c>
      <c r="E272" s="411" t="s">
        <v>340</v>
      </c>
      <c r="F272" s="411"/>
      <c r="G272" s="415"/>
      <c r="H272" s="416"/>
      <c r="I272" s="417"/>
      <c r="J272" s="15" t="s">
        <v>1</v>
      </c>
      <c r="K272" s="16"/>
      <c r="L272" s="16"/>
      <c r="M272" s="17"/>
      <c r="N272" s="121"/>
      <c r="V272" s="122"/>
    </row>
    <row r="273" spans="1:22" ht="13.8" thickBot="1">
      <c r="A273" s="414"/>
      <c r="B273" s="11"/>
      <c r="C273" s="11"/>
      <c r="D273" s="12"/>
      <c r="E273" s="13" t="s">
        <v>4</v>
      </c>
      <c r="F273" s="14"/>
      <c r="G273" s="469"/>
      <c r="H273" s="470"/>
      <c r="I273" s="471"/>
      <c r="J273" s="15" t="s">
        <v>0</v>
      </c>
      <c r="K273" s="16"/>
      <c r="L273" s="16"/>
      <c r="M273" s="17"/>
      <c r="N273" s="121"/>
      <c r="V273" s="122"/>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121"/>
      <c r="V274" s="122"/>
    </row>
    <row r="275" spans="1:22" ht="13.8" thickBot="1">
      <c r="A275" s="413"/>
      <c r="B275" s="10"/>
      <c r="C275" s="10"/>
      <c r="D275" s="123"/>
      <c r="E275" s="10"/>
      <c r="F275" s="10"/>
      <c r="G275" s="477"/>
      <c r="H275" s="474"/>
      <c r="I275" s="478"/>
      <c r="J275" s="61" t="s">
        <v>2</v>
      </c>
      <c r="K275" s="61"/>
      <c r="L275" s="61"/>
      <c r="M275" s="62"/>
      <c r="N275" s="121"/>
      <c r="V275" s="122">
        <f>G275</f>
        <v>0</v>
      </c>
    </row>
    <row r="276" spans="1:22" ht="21" thickBot="1">
      <c r="A276" s="413"/>
      <c r="B276" s="44" t="s">
        <v>336</v>
      </c>
      <c r="C276" s="44" t="s">
        <v>338</v>
      </c>
      <c r="D276" s="44" t="s">
        <v>23</v>
      </c>
      <c r="E276" s="411" t="s">
        <v>340</v>
      </c>
      <c r="F276" s="411"/>
      <c r="G276" s="415"/>
      <c r="H276" s="416"/>
      <c r="I276" s="417"/>
      <c r="J276" s="15" t="s">
        <v>1</v>
      </c>
      <c r="K276" s="16"/>
      <c r="L276" s="16"/>
      <c r="M276" s="17"/>
      <c r="N276" s="121"/>
      <c r="V276" s="122"/>
    </row>
    <row r="277" spans="1:22" ht="13.8" thickBot="1">
      <c r="A277" s="414"/>
      <c r="B277" s="11"/>
      <c r="C277" s="11"/>
      <c r="D277" s="12"/>
      <c r="E277" s="13" t="s">
        <v>4</v>
      </c>
      <c r="F277" s="14"/>
      <c r="G277" s="469"/>
      <c r="H277" s="470"/>
      <c r="I277" s="471"/>
      <c r="J277" s="15" t="s">
        <v>0</v>
      </c>
      <c r="K277" s="16"/>
      <c r="L277" s="16"/>
      <c r="M277" s="17"/>
      <c r="N277" s="121"/>
      <c r="V277" s="122"/>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121"/>
      <c r="V278" s="122"/>
    </row>
    <row r="279" spans="1:22" ht="13.8" thickBot="1">
      <c r="A279" s="413"/>
      <c r="B279" s="10"/>
      <c r="C279" s="10"/>
      <c r="D279" s="123"/>
      <c r="E279" s="10"/>
      <c r="F279" s="10"/>
      <c r="G279" s="477"/>
      <c r="H279" s="474"/>
      <c r="I279" s="478"/>
      <c r="J279" s="61" t="s">
        <v>2</v>
      </c>
      <c r="K279" s="61"/>
      <c r="L279" s="61"/>
      <c r="M279" s="62"/>
      <c r="N279" s="121"/>
      <c r="V279" s="122">
        <f>G279</f>
        <v>0</v>
      </c>
    </row>
    <row r="280" spans="1:22" ht="21" thickBot="1">
      <c r="A280" s="413"/>
      <c r="B280" s="44" t="s">
        <v>336</v>
      </c>
      <c r="C280" s="44" t="s">
        <v>338</v>
      </c>
      <c r="D280" s="44" t="s">
        <v>23</v>
      </c>
      <c r="E280" s="411" t="s">
        <v>340</v>
      </c>
      <c r="F280" s="411"/>
      <c r="G280" s="415"/>
      <c r="H280" s="416"/>
      <c r="I280" s="417"/>
      <c r="J280" s="15" t="s">
        <v>1</v>
      </c>
      <c r="K280" s="16"/>
      <c r="L280" s="16"/>
      <c r="M280" s="17"/>
      <c r="N280" s="121"/>
      <c r="V280" s="122"/>
    </row>
    <row r="281" spans="1:22" ht="13.8" thickBot="1">
      <c r="A281" s="414"/>
      <c r="B281" s="11"/>
      <c r="C281" s="11"/>
      <c r="D281" s="12"/>
      <c r="E281" s="13" t="s">
        <v>4</v>
      </c>
      <c r="F281" s="14"/>
      <c r="G281" s="469"/>
      <c r="H281" s="470"/>
      <c r="I281" s="471"/>
      <c r="J281" s="15" t="s">
        <v>0</v>
      </c>
      <c r="K281" s="16"/>
      <c r="L281" s="16"/>
      <c r="M281" s="17"/>
      <c r="N281" s="121"/>
      <c r="V281" s="122"/>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121"/>
      <c r="V282" s="122"/>
    </row>
    <row r="283" spans="1:22" ht="13.8" thickBot="1">
      <c r="A283" s="413"/>
      <c r="B283" s="10"/>
      <c r="C283" s="10"/>
      <c r="D283" s="123"/>
      <c r="E283" s="10"/>
      <c r="F283" s="10"/>
      <c r="G283" s="477"/>
      <c r="H283" s="474"/>
      <c r="I283" s="478"/>
      <c r="J283" s="61" t="s">
        <v>2</v>
      </c>
      <c r="K283" s="61"/>
      <c r="L283" s="61"/>
      <c r="M283" s="62"/>
      <c r="N283" s="121"/>
      <c r="V283" s="122">
        <f>G283</f>
        <v>0</v>
      </c>
    </row>
    <row r="284" spans="1:22" ht="21" thickBot="1">
      <c r="A284" s="413"/>
      <c r="B284" s="44" t="s">
        <v>336</v>
      </c>
      <c r="C284" s="44" t="s">
        <v>338</v>
      </c>
      <c r="D284" s="44" t="s">
        <v>23</v>
      </c>
      <c r="E284" s="411" t="s">
        <v>340</v>
      </c>
      <c r="F284" s="411"/>
      <c r="G284" s="415"/>
      <c r="H284" s="416"/>
      <c r="I284" s="417"/>
      <c r="J284" s="15" t="s">
        <v>1</v>
      </c>
      <c r="K284" s="16"/>
      <c r="L284" s="16"/>
      <c r="M284" s="17"/>
      <c r="N284" s="121"/>
      <c r="V284" s="122"/>
    </row>
    <row r="285" spans="1:22" ht="13.8" thickBot="1">
      <c r="A285" s="414"/>
      <c r="B285" s="11"/>
      <c r="C285" s="11"/>
      <c r="D285" s="12"/>
      <c r="E285" s="13" t="s">
        <v>4</v>
      </c>
      <c r="F285" s="14"/>
      <c r="G285" s="469"/>
      <c r="H285" s="470"/>
      <c r="I285" s="471"/>
      <c r="J285" s="15" t="s">
        <v>0</v>
      </c>
      <c r="K285" s="16"/>
      <c r="L285" s="16"/>
      <c r="M285" s="17"/>
      <c r="N285" s="121"/>
      <c r="V285" s="122"/>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121"/>
      <c r="V286" s="122"/>
    </row>
    <row r="287" spans="1:22" ht="13.8" thickBot="1">
      <c r="A287" s="413"/>
      <c r="B287" s="10"/>
      <c r="C287" s="10"/>
      <c r="D287" s="123"/>
      <c r="E287" s="10"/>
      <c r="F287" s="10"/>
      <c r="G287" s="477"/>
      <c r="H287" s="474"/>
      <c r="I287" s="478"/>
      <c r="J287" s="61" t="s">
        <v>2</v>
      </c>
      <c r="K287" s="61"/>
      <c r="L287" s="61"/>
      <c r="M287" s="62"/>
      <c r="N287" s="121"/>
      <c r="V287" s="122">
        <f>G287</f>
        <v>0</v>
      </c>
    </row>
    <row r="288" spans="1:22" ht="21" thickBot="1">
      <c r="A288" s="413"/>
      <c r="B288" s="44" t="s">
        <v>336</v>
      </c>
      <c r="C288" s="44" t="s">
        <v>338</v>
      </c>
      <c r="D288" s="44" t="s">
        <v>23</v>
      </c>
      <c r="E288" s="411" t="s">
        <v>340</v>
      </c>
      <c r="F288" s="411"/>
      <c r="G288" s="415"/>
      <c r="H288" s="416"/>
      <c r="I288" s="417"/>
      <c r="J288" s="15" t="s">
        <v>1</v>
      </c>
      <c r="K288" s="16"/>
      <c r="L288" s="16"/>
      <c r="M288" s="17"/>
      <c r="N288" s="121"/>
      <c r="V288" s="122"/>
    </row>
    <row r="289" spans="1:22" ht="13.8" thickBot="1">
      <c r="A289" s="414"/>
      <c r="B289" s="11"/>
      <c r="C289" s="11"/>
      <c r="D289" s="12"/>
      <c r="E289" s="13" t="s">
        <v>4</v>
      </c>
      <c r="F289" s="14"/>
      <c r="G289" s="469"/>
      <c r="H289" s="470"/>
      <c r="I289" s="471"/>
      <c r="J289" s="15" t="s">
        <v>0</v>
      </c>
      <c r="K289" s="16"/>
      <c r="L289" s="16"/>
      <c r="M289" s="17"/>
      <c r="N289" s="121"/>
      <c r="V289" s="122"/>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121"/>
      <c r="V290" s="122"/>
    </row>
    <row r="291" spans="1:22" ht="13.8" thickBot="1">
      <c r="A291" s="413"/>
      <c r="B291" s="10"/>
      <c r="C291" s="10"/>
      <c r="D291" s="123"/>
      <c r="E291" s="10"/>
      <c r="F291" s="10"/>
      <c r="G291" s="477"/>
      <c r="H291" s="474"/>
      <c r="I291" s="478"/>
      <c r="J291" s="61" t="s">
        <v>2</v>
      </c>
      <c r="K291" s="61"/>
      <c r="L291" s="61"/>
      <c r="M291" s="62"/>
      <c r="N291" s="121"/>
      <c r="V291" s="122">
        <f>G291</f>
        <v>0</v>
      </c>
    </row>
    <row r="292" spans="1:22" ht="21" thickBot="1">
      <c r="A292" s="413"/>
      <c r="B292" s="44" t="s">
        <v>336</v>
      </c>
      <c r="C292" s="44" t="s">
        <v>338</v>
      </c>
      <c r="D292" s="44" t="s">
        <v>23</v>
      </c>
      <c r="E292" s="411" t="s">
        <v>340</v>
      </c>
      <c r="F292" s="411"/>
      <c r="G292" s="415"/>
      <c r="H292" s="416"/>
      <c r="I292" s="417"/>
      <c r="J292" s="15" t="s">
        <v>1</v>
      </c>
      <c r="K292" s="16"/>
      <c r="L292" s="16"/>
      <c r="M292" s="17"/>
      <c r="N292" s="121"/>
      <c r="V292" s="122"/>
    </row>
    <row r="293" spans="1:22" ht="13.8" thickBot="1">
      <c r="A293" s="414"/>
      <c r="B293" s="11"/>
      <c r="C293" s="11"/>
      <c r="D293" s="12"/>
      <c r="E293" s="13" t="s">
        <v>4</v>
      </c>
      <c r="F293" s="14"/>
      <c r="G293" s="469"/>
      <c r="H293" s="470"/>
      <c r="I293" s="471"/>
      <c r="J293" s="15" t="s">
        <v>0</v>
      </c>
      <c r="K293" s="16"/>
      <c r="L293" s="16"/>
      <c r="M293" s="17"/>
      <c r="N293" s="121"/>
      <c r="V293" s="122"/>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121"/>
      <c r="V294" s="122"/>
    </row>
    <row r="295" spans="1:22" ht="13.8" thickBot="1">
      <c r="A295" s="413"/>
      <c r="B295" s="10"/>
      <c r="C295" s="10"/>
      <c r="D295" s="123"/>
      <c r="E295" s="10"/>
      <c r="F295" s="10"/>
      <c r="G295" s="477"/>
      <c r="H295" s="474"/>
      <c r="I295" s="478"/>
      <c r="J295" s="61" t="s">
        <v>2</v>
      </c>
      <c r="K295" s="61"/>
      <c r="L295" s="61"/>
      <c r="M295" s="62"/>
      <c r="N295" s="121"/>
      <c r="V295" s="122">
        <f>G295</f>
        <v>0</v>
      </c>
    </row>
    <row r="296" spans="1:22" ht="21" thickBot="1">
      <c r="A296" s="413"/>
      <c r="B296" s="44" t="s">
        <v>336</v>
      </c>
      <c r="C296" s="44" t="s">
        <v>338</v>
      </c>
      <c r="D296" s="44" t="s">
        <v>23</v>
      </c>
      <c r="E296" s="411" t="s">
        <v>340</v>
      </c>
      <c r="F296" s="411"/>
      <c r="G296" s="415"/>
      <c r="H296" s="416"/>
      <c r="I296" s="417"/>
      <c r="J296" s="15" t="s">
        <v>1</v>
      </c>
      <c r="K296" s="16"/>
      <c r="L296" s="16"/>
      <c r="M296" s="17"/>
      <c r="N296" s="121"/>
      <c r="V296" s="122"/>
    </row>
    <row r="297" spans="1:22" ht="13.8" thickBot="1">
      <c r="A297" s="414"/>
      <c r="B297" s="11"/>
      <c r="C297" s="11"/>
      <c r="D297" s="12"/>
      <c r="E297" s="13" t="s">
        <v>4</v>
      </c>
      <c r="F297" s="14"/>
      <c r="G297" s="469"/>
      <c r="H297" s="470"/>
      <c r="I297" s="471"/>
      <c r="J297" s="15" t="s">
        <v>0</v>
      </c>
      <c r="K297" s="16"/>
      <c r="L297" s="16"/>
      <c r="M297" s="17"/>
      <c r="N297" s="121"/>
      <c r="V297" s="122"/>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121"/>
      <c r="V298" s="122"/>
    </row>
    <row r="299" spans="1:22" ht="13.8" thickBot="1">
      <c r="A299" s="413"/>
      <c r="B299" s="10"/>
      <c r="C299" s="10"/>
      <c r="D299" s="123"/>
      <c r="E299" s="10"/>
      <c r="F299" s="10"/>
      <c r="G299" s="477"/>
      <c r="H299" s="474"/>
      <c r="I299" s="478"/>
      <c r="J299" s="61" t="s">
        <v>2</v>
      </c>
      <c r="K299" s="61"/>
      <c r="L299" s="61"/>
      <c r="M299" s="62"/>
      <c r="N299" s="121"/>
      <c r="V299" s="122">
        <f>G299</f>
        <v>0</v>
      </c>
    </row>
    <row r="300" spans="1:22" ht="21" thickBot="1">
      <c r="A300" s="413"/>
      <c r="B300" s="44" t="s">
        <v>336</v>
      </c>
      <c r="C300" s="44" t="s">
        <v>338</v>
      </c>
      <c r="D300" s="44" t="s">
        <v>23</v>
      </c>
      <c r="E300" s="411" t="s">
        <v>340</v>
      </c>
      <c r="F300" s="411"/>
      <c r="G300" s="415"/>
      <c r="H300" s="416"/>
      <c r="I300" s="417"/>
      <c r="J300" s="15" t="s">
        <v>1</v>
      </c>
      <c r="K300" s="16"/>
      <c r="L300" s="16"/>
      <c r="M300" s="17"/>
      <c r="N300" s="121"/>
      <c r="V300" s="122"/>
    </row>
    <row r="301" spans="1:22" ht="13.8" thickBot="1">
      <c r="A301" s="414"/>
      <c r="B301" s="11"/>
      <c r="C301" s="11"/>
      <c r="D301" s="12"/>
      <c r="E301" s="13" t="s">
        <v>4</v>
      </c>
      <c r="F301" s="14"/>
      <c r="G301" s="469"/>
      <c r="H301" s="470"/>
      <c r="I301" s="471"/>
      <c r="J301" s="15" t="s">
        <v>0</v>
      </c>
      <c r="K301" s="16"/>
      <c r="L301" s="16"/>
      <c r="M301" s="17"/>
      <c r="N301" s="121"/>
      <c r="V301" s="122"/>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121"/>
      <c r="V302" s="122"/>
    </row>
    <row r="303" spans="1:22" ht="13.8" thickBot="1">
      <c r="A303" s="413"/>
      <c r="B303" s="10"/>
      <c r="C303" s="10"/>
      <c r="D303" s="123"/>
      <c r="E303" s="10"/>
      <c r="F303" s="10"/>
      <c r="G303" s="477"/>
      <c r="H303" s="474"/>
      <c r="I303" s="478"/>
      <c r="J303" s="61" t="s">
        <v>2</v>
      </c>
      <c r="K303" s="61"/>
      <c r="L303" s="61"/>
      <c r="M303" s="62"/>
      <c r="N303" s="121"/>
      <c r="V303" s="122">
        <f>G303</f>
        <v>0</v>
      </c>
    </row>
    <row r="304" spans="1:22" ht="21" thickBot="1">
      <c r="A304" s="413"/>
      <c r="B304" s="44" t="s">
        <v>336</v>
      </c>
      <c r="C304" s="44" t="s">
        <v>338</v>
      </c>
      <c r="D304" s="44" t="s">
        <v>23</v>
      </c>
      <c r="E304" s="411" t="s">
        <v>340</v>
      </c>
      <c r="F304" s="411"/>
      <c r="G304" s="415"/>
      <c r="H304" s="416"/>
      <c r="I304" s="417"/>
      <c r="J304" s="15" t="s">
        <v>1</v>
      </c>
      <c r="K304" s="16"/>
      <c r="L304" s="16"/>
      <c r="M304" s="17"/>
      <c r="N304" s="121"/>
      <c r="V304" s="122"/>
    </row>
    <row r="305" spans="1:22" ht="13.8" thickBot="1">
      <c r="A305" s="414"/>
      <c r="B305" s="11"/>
      <c r="C305" s="11"/>
      <c r="D305" s="12"/>
      <c r="E305" s="13" t="s">
        <v>4</v>
      </c>
      <c r="F305" s="14"/>
      <c r="G305" s="469"/>
      <c r="H305" s="470"/>
      <c r="I305" s="471"/>
      <c r="J305" s="15" t="s">
        <v>0</v>
      </c>
      <c r="K305" s="16"/>
      <c r="L305" s="16"/>
      <c r="M305" s="17"/>
      <c r="N305" s="121"/>
      <c r="V305" s="122"/>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121"/>
      <c r="V306" s="122"/>
    </row>
    <row r="307" spans="1:22" ht="13.8" thickBot="1">
      <c r="A307" s="413"/>
      <c r="B307" s="10"/>
      <c r="C307" s="10"/>
      <c r="D307" s="123"/>
      <c r="E307" s="10"/>
      <c r="F307" s="10"/>
      <c r="G307" s="477"/>
      <c r="H307" s="474"/>
      <c r="I307" s="478"/>
      <c r="J307" s="61" t="s">
        <v>2</v>
      </c>
      <c r="K307" s="61"/>
      <c r="L307" s="61"/>
      <c r="M307" s="62"/>
      <c r="N307" s="121"/>
      <c r="V307" s="122">
        <f>G307</f>
        <v>0</v>
      </c>
    </row>
    <row r="308" spans="1:22" ht="21" thickBot="1">
      <c r="A308" s="413"/>
      <c r="B308" s="44" t="s">
        <v>336</v>
      </c>
      <c r="C308" s="44" t="s">
        <v>338</v>
      </c>
      <c r="D308" s="44" t="s">
        <v>23</v>
      </c>
      <c r="E308" s="411" t="s">
        <v>340</v>
      </c>
      <c r="F308" s="411"/>
      <c r="G308" s="415"/>
      <c r="H308" s="416"/>
      <c r="I308" s="417"/>
      <c r="J308" s="15" t="s">
        <v>1</v>
      </c>
      <c r="K308" s="16"/>
      <c r="L308" s="16"/>
      <c r="M308" s="17"/>
      <c r="N308" s="121"/>
      <c r="V308" s="122"/>
    </row>
    <row r="309" spans="1:22" ht="13.8" thickBot="1">
      <c r="A309" s="414"/>
      <c r="B309" s="11"/>
      <c r="C309" s="11"/>
      <c r="D309" s="12"/>
      <c r="E309" s="13" t="s">
        <v>4</v>
      </c>
      <c r="F309" s="14"/>
      <c r="G309" s="469"/>
      <c r="H309" s="470"/>
      <c r="I309" s="471"/>
      <c r="J309" s="15" t="s">
        <v>0</v>
      </c>
      <c r="K309" s="16"/>
      <c r="L309" s="16"/>
      <c r="M309" s="17"/>
      <c r="N309" s="121"/>
      <c r="V309" s="122"/>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121"/>
      <c r="V310" s="122"/>
    </row>
    <row r="311" spans="1:22" ht="13.8" thickBot="1">
      <c r="A311" s="413"/>
      <c r="B311" s="10"/>
      <c r="C311" s="10"/>
      <c r="D311" s="123"/>
      <c r="E311" s="10"/>
      <c r="F311" s="10"/>
      <c r="G311" s="477"/>
      <c r="H311" s="474"/>
      <c r="I311" s="478"/>
      <c r="J311" s="61" t="s">
        <v>2</v>
      </c>
      <c r="K311" s="61"/>
      <c r="L311" s="61"/>
      <c r="M311" s="62"/>
      <c r="N311" s="121"/>
      <c r="V311" s="122">
        <f>G311</f>
        <v>0</v>
      </c>
    </row>
    <row r="312" spans="1:22" ht="21" thickBot="1">
      <c r="A312" s="413"/>
      <c r="B312" s="44" t="s">
        <v>336</v>
      </c>
      <c r="C312" s="44" t="s">
        <v>338</v>
      </c>
      <c r="D312" s="44" t="s">
        <v>23</v>
      </c>
      <c r="E312" s="411" t="s">
        <v>340</v>
      </c>
      <c r="F312" s="411"/>
      <c r="G312" s="415"/>
      <c r="H312" s="416"/>
      <c r="I312" s="417"/>
      <c r="J312" s="15" t="s">
        <v>1</v>
      </c>
      <c r="K312" s="16"/>
      <c r="L312" s="16"/>
      <c r="M312" s="17"/>
      <c r="N312" s="121"/>
      <c r="V312" s="122"/>
    </row>
    <row r="313" spans="1:22" ht="13.8" thickBot="1">
      <c r="A313" s="414"/>
      <c r="B313" s="11"/>
      <c r="C313" s="11"/>
      <c r="D313" s="12"/>
      <c r="E313" s="13" t="s">
        <v>4</v>
      </c>
      <c r="F313" s="14"/>
      <c r="G313" s="469"/>
      <c r="H313" s="470"/>
      <c r="I313" s="471"/>
      <c r="J313" s="15" t="s">
        <v>0</v>
      </c>
      <c r="K313" s="16"/>
      <c r="L313" s="16"/>
      <c r="M313" s="17"/>
      <c r="N313" s="121"/>
      <c r="V313" s="122"/>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121"/>
      <c r="V314" s="122"/>
    </row>
    <row r="315" spans="1:22" ht="13.8" thickBot="1">
      <c r="A315" s="413"/>
      <c r="B315" s="10"/>
      <c r="C315" s="10"/>
      <c r="D315" s="123"/>
      <c r="E315" s="10"/>
      <c r="F315" s="10"/>
      <c r="G315" s="477"/>
      <c r="H315" s="474"/>
      <c r="I315" s="478"/>
      <c r="J315" s="61" t="s">
        <v>2</v>
      </c>
      <c r="K315" s="61"/>
      <c r="L315" s="61"/>
      <c r="M315" s="62"/>
      <c r="N315" s="121"/>
      <c r="V315" s="122">
        <f>G315</f>
        <v>0</v>
      </c>
    </row>
    <row r="316" spans="1:22" ht="21" thickBot="1">
      <c r="A316" s="413"/>
      <c r="B316" s="44" t="s">
        <v>336</v>
      </c>
      <c r="C316" s="44" t="s">
        <v>338</v>
      </c>
      <c r="D316" s="44" t="s">
        <v>23</v>
      </c>
      <c r="E316" s="411" t="s">
        <v>340</v>
      </c>
      <c r="F316" s="411"/>
      <c r="G316" s="415"/>
      <c r="H316" s="416"/>
      <c r="I316" s="417"/>
      <c r="J316" s="15" t="s">
        <v>1</v>
      </c>
      <c r="K316" s="16"/>
      <c r="L316" s="16"/>
      <c r="M316" s="17"/>
      <c r="N316" s="121"/>
      <c r="V316" s="122"/>
    </row>
    <row r="317" spans="1:22" ht="13.8" thickBot="1">
      <c r="A317" s="414"/>
      <c r="B317" s="11"/>
      <c r="C317" s="11"/>
      <c r="D317" s="12"/>
      <c r="E317" s="13" t="s">
        <v>4</v>
      </c>
      <c r="F317" s="14"/>
      <c r="G317" s="469"/>
      <c r="H317" s="470"/>
      <c r="I317" s="471"/>
      <c r="J317" s="15" t="s">
        <v>0</v>
      </c>
      <c r="K317" s="16"/>
      <c r="L317" s="16"/>
      <c r="M317" s="17"/>
      <c r="N317" s="121"/>
      <c r="V317" s="122"/>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121"/>
      <c r="V318" s="122"/>
    </row>
    <row r="319" spans="1:22" ht="13.8" thickBot="1">
      <c r="A319" s="413"/>
      <c r="B319" s="10"/>
      <c r="C319" s="10"/>
      <c r="D319" s="123"/>
      <c r="E319" s="10"/>
      <c r="F319" s="10"/>
      <c r="G319" s="477"/>
      <c r="H319" s="474"/>
      <c r="I319" s="478"/>
      <c r="J319" s="61" t="s">
        <v>2</v>
      </c>
      <c r="K319" s="61"/>
      <c r="L319" s="61"/>
      <c r="M319" s="62"/>
      <c r="N319" s="121"/>
      <c r="V319" s="122">
        <f>G319</f>
        <v>0</v>
      </c>
    </row>
    <row r="320" spans="1:22" ht="21" thickBot="1">
      <c r="A320" s="413"/>
      <c r="B320" s="44" t="s">
        <v>336</v>
      </c>
      <c r="C320" s="44" t="s">
        <v>338</v>
      </c>
      <c r="D320" s="44" t="s">
        <v>23</v>
      </c>
      <c r="E320" s="411" t="s">
        <v>340</v>
      </c>
      <c r="F320" s="411"/>
      <c r="G320" s="415"/>
      <c r="H320" s="416"/>
      <c r="I320" s="417"/>
      <c r="J320" s="15" t="s">
        <v>1</v>
      </c>
      <c r="K320" s="16"/>
      <c r="L320" s="16"/>
      <c r="M320" s="17"/>
      <c r="N320" s="121"/>
      <c r="V320" s="122"/>
    </row>
    <row r="321" spans="1:22" ht="13.8" thickBot="1">
      <c r="A321" s="414"/>
      <c r="B321" s="11"/>
      <c r="C321" s="11"/>
      <c r="D321" s="12"/>
      <c r="E321" s="13" t="s">
        <v>4</v>
      </c>
      <c r="F321" s="14"/>
      <c r="G321" s="469"/>
      <c r="H321" s="470"/>
      <c r="I321" s="471"/>
      <c r="J321" s="15" t="s">
        <v>0</v>
      </c>
      <c r="K321" s="16"/>
      <c r="L321" s="16"/>
      <c r="M321" s="17"/>
      <c r="N321" s="121"/>
      <c r="V321" s="122"/>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121"/>
      <c r="V322" s="122"/>
    </row>
    <row r="323" spans="1:22" ht="13.8" thickBot="1">
      <c r="A323" s="413"/>
      <c r="B323" s="10"/>
      <c r="C323" s="10"/>
      <c r="D323" s="123"/>
      <c r="E323" s="10"/>
      <c r="F323" s="10"/>
      <c r="G323" s="477"/>
      <c r="H323" s="474"/>
      <c r="I323" s="478"/>
      <c r="J323" s="61" t="s">
        <v>2</v>
      </c>
      <c r="K323" s="61"/>
      <c r="L323" s="61"/>
      <c r="M323" s="62"/>
      <c r="N323" s="121"/>
      <c r="V323" s="122">
        <f>G323</f>
        <v>0</v>
      </c>
    </row>
    <row r="324" spans="1:22" ht="21" thickBot="1">
      <c r="A324" s="413"/>
      <c r="B324" s="44" t="s">
        <v>336</v>
      </c>
      <c r="C324" s="44" t="s">
        <v>338</v>
      </c>
      <c r="D324" s="44" t="s">
        <v>23</v>
      </c>
      <c r="E324" s="411" t="s">
        <v>340</v>
      </c>
      <c r="F324" s="411"/>
      <c r="G324" s="415"/>
      <c r="H324" s="416"/>
      <c r="I324" s="417"/>
      <c r="J324" s="15" t="s">
        <v>1</v>
      </c>
      <c r="K324" s="16"/>
      <c r="L324" s="16"/>
      <c r="M324" s="17"/>
      <c r="N324" s="121"/>
      <c r="V324" s="122"/>
    </row>
    <row r="325" spans="1:22" ht="13.8" thickBot="1">
      <c r="A325" s="414"/>
      <c r="B325" s="11"/>
      <c r="C325" s="11"/>
      <c r="D325" s="12"/>
      <c r="E325" s="13" t="s">
        <v>4</v>
      </c>
      <c r="F325" s="14"/>
      <c r="G325" s="469"/>
      <c r="H325" s="470"/>
      <c r="I325" s="471"/>
      <c r="J325" s="15" t="s">
        <v>0</v>
      </c>
      <c r="K325" s="16"/>
      <c r="L325" s="16"/>
      <c r="M325" s="17"/>
      <c r="N325" s="121"/>
      <c r="V325" s="122"/>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121"/>
      <c r="V326" s="122"/>
    </row>
    <row r="327" spans="1:22" ht="13.8" thickBot="1">
      <c r="A327" s="413"/>
      <c r="B327" s="10"/>
      <c r="C327" s="10"/>
      <c r="D327" s="123"/>
      <c r="E327" s="10"/>
      <c r="F327" s="10"/>
      <c r="G327" s="477"/>
      <c r="H327" s="474"/>
      <c r="I327" s="478"/>
      <c r="J327" s="61" t="s">
        <v>2</v>
      </c>
      <c r="K327" s="61"/>
      <c r="L327" s="61"/>
      <c r="M327" s="62"/>
      <c r="N327" s="121"/>
      <c r="V327" s="122">
        <f>G327</f>
        <v>0</v>
      </c>
    </row>
    <row r="328" spans="1:22" ht="21" thickBot="1">
      <c r="A328" s="413"/>
      <c r="B328" s="44" t="s">
        <v>336</v>
      </c>
      <c r="C328" s="44" t="s">
        <v>338</v>
      </c>
      <c r="D328" s="44" t="s">
        <v>23</v>
      </c>
      <c r="E328" s="411" t="s">
        <v>340</v>
      </c>
      <c r="F328" s="411"/>
      <c r="G328" s="415"/>
      <c r="H328" s="416"/>
      <c r="I328" s="417"/>
      <c r="J328" s="15" t="s">
        <v>1</v>
      </c>
      <c r="K328" s="16"/>
      <c r="L328" s="16"/>
      <c r="M328" s="17"/>
      <c r="N328" s="121"/>
      <c r="V328" s="122"/>
    </row>
    <row r="329" spans="1:22" ht="13.8" thickBot="1">
      <c r="A329" s="414"/>
      <c r="B329" s="11"/>
      <c r="C329" s="11"/>
      <c r="D329" s="12"/>
      <c r="E329" s="13" t="s">
        <v>4</v>
      </c>
      <c r="F329" s="14"/>
      <c r="G329" s="469"/>
      <c r="H329" s="470"/>
      <c r="I329" s="471"/>
      <c r="J329" s="15" t="s">
        <v>0</v>
      </c>
      <c r="K329" s="16"/>
      <c r="L329" s="16"/>
      <c r="M329" s="17"/>
      <c r="N329" s="121"/>
      <c r="V329" s="122"/>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121"/>
      <c r="V330" s="122"/>
    </row>
    <row r="331" spans="1:22" ht="13.8" thickBot="1">
      <c r="A331" s="413"/>
      <c r="B331" s="10"/>
      <c r="C331" s="10"/>
      <c r="D331" s="123"/>
      <c r="E331" s="10"/>
      <c r="F331" s="10"/>
      <c r="G331" s="477"/>
      <c r="H331" s="474"/>
      <c r="I331" s="478"/>
      <c r="J331" s="61" t="s">
        <v>2</v>
      </c>
      <c r="K331" s="61"/>
      <c r="L331" s="61"/>
      <c r="M331" s="62"/>
      <c r="N331" s="121"/>
      <c r="V331" s="122">
        <f>G331</f>
        <v>0</v>
      </c>
    </row>
    <row r="332" spans="1:22" ht="21" thickBot="1">
      <c r="A332" s="413"/>
      <c r="B332" s="44" t="s">
        <v>336</v>
      </c>
      <c r="C332" s="44" t="s">
        <v>338</v>
      </c>
      <c r="D332" s="44" t="s">
        <v>23</v>
      </c>
      <c r="E332" s="411" t="s">
        <v>340</v>
      </c>
      <c r="F332" s="411"/>
      <c r="G332" s="415"/>
      <c r="H332" s="416"/>
      <c r="I332" s="417"/>
      <c r="J332" s="15" t="s">
        <v>1</v>
      </c>
      <c r="K332" s="16"/>
      <c r="L332" s="16"/>
      <c r="M332" s="17"/>
      <c r="N332" s="121"/>
      <c r="V332" s="122"/>
    </row>
    <row r="333" spans="1:22" ht="13.8" thickBot="1">
      <c r="A333" s="414"/>
      <c r="B333" s="11"/>
      <c r="C333" s="11"/>
      <c r="D333" s="12"/>
      <c r="E333" s="13" t="s">
        <v>4</v>
      </c>
      <c r="F333" s="14"/>
      <c r="G333" s="469"/>
      <c r="H333" s="470"/>
      <c r="I333" s="471"/>
      <c r="J333" s="15" t="s">
        <v>0</v>
      </c>
      <c r="K333" s="16"/>
      <c r="L333" s="16"/>
      <c r="M333" s="17"/>
      <c r="N333" s="121"/>
      <c r="V333" s="122"/>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121"/>
      <c r="V334" s="122"/>
    </row>
    <row r="335" spans="1:22" ht="13.8" thickBot="1">
      <c r="A335" s="413"/>
      <c r="B335" s="10"/>
      <c r="C335" s="10"/>
      <c r="D335" s="123"/>
      <c r="E335" s="10"/>
      <c r="F335" s="10"/>
      <c r="G335" s="477"/>
      <c r="H335" s="474"/>
      <c r="I335" s="478"/>
      <c r="J335" s="61" t="s">
        <v>2</v>
      </c>
      <c r="K335" s="61"/>
      <c r="L335" s="61"/>
      <c r="M335" s="62"/>
      <c r="N335" s="121"/>
      <c r="V335" s="122">
        <f>G335</f>
        <v>0</v>
      </c>
    </row>
    <row r="336" spans="1:22" ht="21" thickBot="1">
      <c r="A336" s="413"/>
      <c r="B336" s="44" t="s">
        <v>336</v>
      </c>
      <c r="C336" s="44" t="s">
        <v>338</v>
      </c>
      <c r="D336" s="44" t="s">
        <v>23</v>
      </c>
      <c r="E336" s="411" t="s">
        <v>340</v>
      </c>
      <c r="F336" s="411"/>
      <c r="G336" s="415"/>
      <c r="H336" s="416"/>
      <c r="I336" s="417"/>
      <c r="J336" s="15" t="s">
        <v>1</v>
      </c>
      <c r="K336" s="16"/>
      <c r="L336" s="16"/>
      <c r="M336" s="17"/>
      <c r="N336" s="121"/>
      <c r="V336" s="122"/>
    </row>
    <row r="337" spans="1:22" ht="13.8" thickBot="1">
      <c r="A337" s="414"/>
      <c r="B337" s="11"/>
      <c r="C337" s="11"/>
      <c r="D337" s="12"/>
      <c r="E337" s="13" t="s">
        <v>4</v>
      </c>
      <c r="F337" s="14"/>
      <c r="G337" s="469"/>
      <c r="H337" s="470"/>
      <c r="I337" s="471"/>
      <c r="J337" s="15" t="s">
        <v>0</v>
      </c>
      <c r="K337" s="16"/>
      <c r="L337" s="16"/>
      <c r="M337" s="17"/>
      <c r="N337" s="121"/>
      <c r="V337" s="122"/>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121"/>
      <c r="V338" s="122"/>
    </row>
    <row r="339" spans="1:22" ht="13.8" thickBot="1">
      <c r="A339" s="413"/>
      <c r="B339" s="10"/>
      <c r="C339" s="10"/>
      <c r="D339" s="123"/>
      <c r="E339" s="10"/>
      <c r="F339" s="10"/>
      <c r="G339" s="477"/>
      <c r="H339" s="474"/>
      <c r="I339" s="478"/>
      <c r="J339" s="61" t="s">
        <v>2</v>
      </c>
      <c r="K339" s="61"/>
      <c r="L339" s="61"/>
      <c r="M339" s="62"/>
      <c r="N339" s="121"/>
      <c r="V339" s="122">
        <f>G339</f>
        <v>0</v>
      </c>
    </row>
    <row r="340" spans="1:22" ht="21" thickBot="1">
      <c r="A340" s="413"/>
      <c r="B340" s="44" t="s">
        <v>336</v>
      </c>
      <c r="C340" s="44" t="s">
        <v>338</v>
      </c>
      <c r="D340" s="44" t="s">
        <v>23</v>
      </c>
      <c r="E340" s="411" t="s">
        <v>340</v>
      </c>
      <c r="F340" s="411"/>
      <c r="G340" s="415"/>
      <c r="H340" s="416"/>
      <c r="I340" s="417"/>
      <c r="J340" s="15" t="s">
        <v>1</v>
      </c>
      <c r="K340" s="16"/>
      <c r="L340" s="16"/>
      <c r="M340" s="17"/>
      <c r="N340" s="121"/>
      <c r="V340" s="122"/>
    </row>
    <row r="341" spans="1:22" ht="13.8" thickBot="1">
      <c r="A341" s="414"/>
      <c r="B341" s="11"/>
      <c r="C341" s="11"/>
      <c r="D341" s="12"/>
      <c r="E341" s="13" t="s">
        <v>4</v>
      </c>
      <c r="F341" s="14"/>
      <c r="G341" s="469"/>
      <c r="H341" s="470"/>
      <c r="I341" s="471"/>
      <c r="J341" s="15" t="s">
        <v>0</v>
      </c>
      <c r="K341" s="16"/>
      <c r="L341" s="16"/>
      <c r="M341" s="17"/>
      <c r="N341" s="121"/>
      <c r="V341" s="122"/>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121"/>
      <c r="V342" s="122"/>
    </row>
    <row r="343" spans="1:22" ht="13.8" thickBot="1">
      <c r="A343" s="413"/>
      <c r="B343" s="10"/>
      <c r="C343" s="10"/>
      <c r="D343" s="123"/>
      <c r="E343" s="10"/>
      <c r="F343" s="10"/>
      <c r="G343" s="477"/>
      <c r="H343" s="474"/>
      <c r="I343" s="478"/>
      <c r="J343" s="61" t="s">
        <v>2</v>
      </c>
      <c r="K343" s="61"/>
      <c r="L343" s="61"/>
      <c r="M343" s="62"/>
      <c r="N343" s="121"/>
      <c r="V343" s="122">
        <f>G343</f>
        <v>0</v>
      </c>
    </row>
    <row r="344" spans="1:22" ht="21" thickBot="1">
      <c r="A344" s="413"/>
      <c r="B344" s="44" t="s">
        <v>336</v>
      </c>
      <c r="C344" s="44" t="s">
        <v>338</v>
      </c>
      <c r="D344" s="44" t="s">
        <v>23</v>
      </c>
      <c r="E344" s="411" t="s">
        <v>340</v>
      </c>
      <c r="F344" s="411"/>
      <c r="G344" s="415"/>
      <c r="H344" s="416"/>
      <c r="I344" s="417"/>
      <c r="J344" s="15" t="s">
        <v>1</v>
      </c>
      <c r="K344" s="16"/>
      <c r="L344" s="16"/>
      <c r="M344" s="17"/>
      <c r="N344" s="121"/>
      <c r="V344" s="122"/>
    </row>
    <row r="345" spans="1:22" ht="13.8" thickBot="1">
      <c r="A345" s="414"/>
      <c r="B345" s="11"/>
      <c r="C345" s="11"/>
      <c r="D345" s="12"/>
      <c r="E345" s="13" t="s">
        <v>4</v>
      </c>
      <c r="F345" s="14"/>
      <c r="G345" s="469"/>
      <c r="H345" s="470"/>
      <c r="I345" s="471"/>
      <c r="J345" s="15" t="s">
        <v>0</v>
      </c>
      <c r="K345" s="16"/>
      <c r="L345" s="16"/>
      <c r="M345" s="17"/>
      <c r="N345" s="121"/>
      <c r="V345" s="122"/>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121"/>
      <c r="V346" s="122"/>
    </row>
    <row r="347" spans="1:22" ht="13.8" thickBot="1">
      <c r="A347" s="413"/>
      <c r="B347" s="10"/>
      <c r="C347" s="10"/>
      <c r="D347" s="123"/>
      <c r="E347" s="10"/>
      <c r="F347" s="10"/>
      <c r="G347" s="477"/>
      <c r="H347" s="474"/>
      <c r="I347" s="478"/>
      <c r="J347" s="61" t="s">
        <v>2</v>
      </c>
      <c r="K347" s="61"/>
      <c r="L347" s="61"/>
      <c r="M347" s="62"/>
      <c r="N347" s="121"/>
      <c r="V347" s="122">
        <f>G347</f>
        <v>0</v>
      </c>
    </row>
    <row r="348" spans="1:22" ht="21" thickBot="1">
      <c r="A348" s="413"/>
      <c r="B348" s="44" t="s">
        <v>336</v>
      </c>
      <c r="C348" s="44" t="s">
        <v>338</v>
      </c>
      <c r="D348" s="44" t="s">
        <v>23</v>
      </c>
      <c r="E348" s="411" t="s">
        <v>340</v>
      </c>
      <c r="F348" s="411"/>
      <c r="G348" s="415"/>
      <c r="H348" s="416"/>
      <c r="I348" s="417"/>
      <c r="J348" s="15" t="s">
        <v>1</v>
      </c>
      <c r="K348" s="16"/>
      <c r="L348" s="16"/>
      <c r="M348" s="17"/>
      <c r="N348" s="121"/>
      <c r="V348" s="122"/>
    </row>
    <row r="349" spans="1:22" ht="13.8" thickBot="1">
      <c r="A349" s="414"/>
      <c r="B349" s="11"/>
      <c r="C349" s="11"/>
      <c r="D349" s="12"/>
      <c r="E349" s="13" t="s">
        <v>4</v>
      </c>
      <c r="F349" s="14"/>
      <c r="G349" s="469"/>
      <c r="H349" s="470"/>
      <c r="I349" s="471"/>
      <c r="J349" s="15" t="s">
        <v>0</v>
      </c>
      <c r="K349" s="16"/>
      <c r="L349" s="16"/>
      <c r="M349" s="17"/>
      <c r="N349" s="121"/>
      <c r="V349" s="122"/>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121"/>
      <c r="V350" s="122"/>
    </row>
    <row r="351" spans="1:22" ht="13.8" thickBot="1">
      <c r="A351" s="413"/>
      <c r="B351" s="10"/>
      <c r="C351" s="10"/>
      <c r="D351" s="123"/>
      <c r="E351" s="10"/>
      <c r="F351" s="10"/>
      <c r="G351" s="477"/>
      <c r="H351" s="474"/>
      <c r="I351" s="478"/>
      <c r="J351" s="61" t="s">
        <v>2</v>
      </c>
      <c r="K351" s="61"/>
      <c r="L351" s="61"/>
      <c r="M351" s="62"/>
      <c r="N351" s="121"/>
      <c r="V351" s="122">
        <f>G351</f>
        <v>0</v>
      </c>
    </row>
    <row r="352" spans="1:22" ht="21" thickBot="1">
      <c r="A352" s="413"/>
      <c r="B352" s="44" t="s">
        <v>336</v>
      </c>
      <c r="C352" s="44" t="s">
        <v>338</v>
      </c>
      <c r="D352" s="44" t="s">
        <v>23</v>
      </c>
      <c r="E352" s="411" t="s">
        <v>340</v>
      </c>
      <c r="F352" s="411"/>
      <c r="G352" s="415"/>
      <c r="H352" s="416"/>
      <c r="I352" s="417"/>
      <c r="J352" s="15" t="s">
        <v>1</v>
      </c>
      <c r="K352" s="16"/>
      <c r="L352" s="16"/>
      <c r="M352" s="17"/>
      <c r="N352" s="121"/>
      <c r="V352" s="122"/>
    </row>
    <row r="353" spans="1:22" ht="13.8" thickBot="1">
      <c r="A353" s="414"/>
      <c r="B353" s="11"/>
      <c r="C353" s="11"/>
      <c r="D353" s="12"/>
      <c r="E353" s="13" t="s">
        <v>4</v>
      </c>
      <c r="F353" s="14"/>
      <c r="G353" s="469"/>
      <c r="H353" s="470"/>
      <c r="I353" s="471"/>
      <c r="J353" s="15" t="s">
        <v>0</v>
      </c>
      <c r="K353" s="16"/>
      <c r="L353" s="16"/>
      <c r="M353" s="17"/>
      <c r="N353" s="121"/>
      <c r="V353" s="122"/>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121"/>
      <c r="V354" s="122"/>
    </row>
    <row r="355" spans="1:22" ht="13.8" thickBot="1">
      <c r="A355" s="413"/>
      <c r="B355" s="10"/>
      <c r="C355" s="10"/>
      <c r="D355" s="123"/>
      <c r="E355" s="10"/>
      <c r="F355" s="10"/>
      <c r="G355" s="477"/>
      <c r="H355" s="474"/>
      <c r="I355" s="478"/>
      <c r="J355" s="61" t="s">
        <v>2</v>
      </c>
      <c r="K355" s="61"/>
      <c r="L355" s="61"/>
      <c r="M355" s="62"/>
      <c r="N355" s="121"/>
      <c r="V355" s="122">
        <f>G355</f>
        <v>0</v>
      </c>
    </row>
    <row r="356" spans="1:22" ht="21" thickBot="1">
      <c r="A356" s="413"/>
      <c r="B356" s="44" t="s">
        <v>336</v>
      </c>
      <c r="C356" s="44" t="s">
        <v>338</v>
      </c>
      <c r="D356" s="44" t="s">
        <v>23</v>
      </c>
      <c r="E356" s="411" t="s">
        <v>340</v>
      </c>
      <c r="F356" s="411"/>
      <c r="G356" s="415"/>
      <c r="H356" s="416"/>
      <c r="I356" s="417"/>
      <c r="J356" s="15" t="s">
        <v>1</v>
      </c>
      <c r="K356" s="16"/>
      <c r="L356" s="16"/>
      <c r="M356" s="17"/>
      <c r="N356" s="121"/>
      <c r="V356" s="122"/>
    </row>
    <row r="357" spans="1:22" ht="13.8" thickBot="1">
      <c r="A357" s="414"/>
      <c r="B357" s="11"/>
      <c r="C357" s="11"/>
      <c r="D357" s="12"/>
      <c r="E357" s="13" t="s">
        <v>4</v>
      </c>
      <c r="F357" s="14"/>
      <c r="G357" s="469"/>
      <c r="H357" s="470"/>
      <c r="I357" s="471"/>
      <c r="J357" s="15" t="s">
        <v>0</v>
      </c>
      <c r="K357" s="16"/>
      <c r="L357" s="16"/>
      <c r="M357" s="17"/>
      <c r="N357" s="121"/>
      <c r="V357" s="122"/>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121"/>
      <c r="V358" s="122"/>
    </row>
    <row r="359" spans="1:22" ht="13.8" thickBot="1">
      <c r="A359" s="413"/>
      <c r="B359" s="10"/>
      <c r="C359" s="10"/>
      <c r="D359" s="123"/>
      <c r="E359" s="10"/>
      <c r="F359" s="10"/>
      <c r="G359" s="477"/>
      <c r="H359" s="474"/>
      <c r="I359" s="478"/>
      <c r="J359" s="61" t="s">
        <v>2</v>
      </c>
      <c r="K359" s="61"/>
      <c r="L359" s="61"/>
      <c r="M359" s="62"/>
      <c r="N359" s="121"/>
      <c r="V359" s="122">
        <f>G359</f>
        <v>0</v>
      </c>
    </row>
    <row r="360" spans="1:22" ht="21" thickBot="1">
      <c r="A360" s="413"/>
      <c r="B360" s="44" t="s">
        <v>336</v>
      </c>
      <c r="C360" s="44" t="s">
        <v>338</v>
      </c>
      <c r="D360" s="44" t="s">
        <v>23</v>
      </c>
      <c r="E360" s="411" t="s">
        <v>340</v>
      </c>
      <c r="F360" s="411"/>
      <c r="G360" s="415"/>
      <c r="H360" s="416"/>
      <c r="I360" s="417"/>
      <c r="J360" s="15" t="s">
        <v>1</v>
      </c>
      <c r="K360" s="16"/>
      <c r="L360" s="16"/>
      <c r="M360" s="17"/>
      <c r="N360" s="121"/>
      <c r="V360" s="122"/>
    </row>
    <row r="361" spans="1:22" ht="13.8" thickBot="1">
      <c r="A361" s="414"/>
      <c r="B361" s="11"/>
      <c r="C361" s="11"/>
      <c r="D361" s="12"/>
      <c r="E361" s="13" t="s">
        <v>4</v>
      </c>
      <c r="F361" s="14"/>
      <c r="G361" s="469"/>
      <c r="H361" s="470"/>
      <c r="I361" s="471"/>
      <c r="J361" s="15" t="s">
        <v>0</v>
      </c>
      <c r="K361" s="16"/>
      <c r="L361" s="16"/>
      <c r="M361" s="17"/>
      <c r="N361" s="121"/>
      <c r="V361" s="122"/>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121"/>
      <c r="V362" s="122"/>
    </row>
    <row r="363" spans="1:22" ht="13.8" thickBot="1">
      <c r="A363" s="413"/>
      <c r="B363" s="10"/>
      <c r="C363" s="10"/>
      <c r="D363" s="123"/>
      <c r="E363" s="10"/>
      <c r="F363" s="10"/>
      <c r="G363" s="477"/>
      <c r="H363" s="474"/>
      <c r="I363" s="478"/>
      <c r="J363" s="61" t="s">
        <v>2</v>
      </c>
      <c r="K363" s="61"/>
      <c r="L363" s="61"/>
      <c r="M363" s="62"/>
      <c r="N363" s="121"/>
      <c r="V363" s="122">
        <f>G363</f>
        <v>0</v>
      </c>
    </row>
    <row r="364" spans="1:22" ht="21" thickBot="1">
      <c r="A364" s="413"/>
      <c r="B364" s="44" t="s">
        <v>336</v>
      </c>
      <c r="C364" s="44" t="s">
        <v>338</v>
      </c>
      <c r="D364" s="44" t="s">
        <v>23</v>
      </c>
      <c r="E364" s="411" t="s">
        <v>340</v>
      </c>
      <c r="F364" s="411"/>
      <c r="G364" s="415"/>
      <c r="H364" s="416"/>
      <c r="I364" s="417"/>
      <c r="J364" s="15" t="s">
        <v>1</v>
      </c>
      <c r="K364" s="16"/>
      <c r="L364" s="16"/>
      <c r="M364" s="17"/>
      <c r="N364" s="121"/>
      <c r="V364" s="122"/>
    </row>
    <row r="365" spans="1:22" ht="13.8" thickBot="1">
      <c r="A365" s="414"/>
      <c r="B365" s="11"/>
      <c r="C365" s="11"/>
      <c r="D365" s="12"/>
      <c r="E365" s="13" t="s">
        <v>4</v>
      </c>
      <c r="F365" s="14"/>
      <c r="G365" s="469"/>
      <c r="H365" s="470"/>
      <c r="I365" s="471"/>
      <c r="J365" s="15" t="s">
        <v>0</v>
      </c>
      <c r="K365" s="16"/>
      <c r="L365" s="16"/>
      <c r="M365" s="17"/>
      <c r="N365" s="121"/>
      <c r="V365" s="122"/>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121"/>
      <c r="V366" s="122"/>
    </row>
    <row r="367" spans="1:22" ht="13.8" thickBot="1">
      <c r="A367" s="413"/>
      <c r="B367" s="10"/>
      <c r="C367" s="10"/>
      <c r="D367" s="123"/>
      <c r="E367" s="10"/>
      <c r="F367" s="10"/>
      <c r="G367" s="477"/>
      <c r="H367" s="474"/>
      <c r="I367" s="478"/>
      <c r="J367" s="61" t="s">
        <v>2</v>
      </c>
      <c r="K367" s="61"/>
      <c r="L367" s="61"/>
      <c r="M367" s="62"/>
      <c r="N367" s="121"/>
      <c r="V367" s="122">
        <f>G367</f>
        <v>0</v>
      </c>
    </row>
    <row r="368" spans="1:22" ht="21" thickBot="1">
      <c r="A368" s="413"/>
      <c r="B368" s="44" t="s">
        <v>336</v>
      </c>
      <c r="C368" s="44" t="s">
        <v>338</v>
      </c>
      <c r="D368" s="44" t="s">
        <v>23</v>
      </c>
      <c r="E368" s="411" t="s">
        <v>340</v>
      </c>
      <c r="F368" s="411"/>
      <c r="G368" s="415"/>
      <c r="H368" s="416"/>
      <c r="I368" s="417"/>
      <c r="J368" s="15" t="s">
        <v>1</v>
      </c>
      <c r="K368" s="16"/>
      <c r="L368" s="16"/>
      <c r="M368" s="17"/>
      <c r="N368" s="121"/>
      <c r="V368" s="122"/>
    </row>
    <row r="369" spans="1:22" ht="13.8" thickBot="1">
      <c r="A369" s="414"/>
      <c r="B369" s="11"/>
      <c r="C369" s="11"/>
      <c r="D369" s="12"/>
      <c r="E369" s="13" t="s">
        <v>4</v>
      </c>
      <c r="F369" s="14"/>
      <c r="G369" s="469"/>
      <c r="H369" s="470"/>
      <c r="I369" s="471"/>
      <c r="J369" s="15" t="s">
        <v>0</v>
      </c>
      <c r="K369" s="16"/>
      <c r="L369" s="16"/>
      <c r="M369" s="17"/>
      <c r="N369" s="121"/>
      <c r="V369" s="122"/>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121"/>
      <c r="V370" s="122"/>
    </row>
    <row r="371" spans="1:22" ht="13.8" thickBot="1">
      <c r="A371" s="413"/>
      <c r="B371" s="10"/>
      <c r="C371" s="10"/>
      <c r="D371" s="123"/>
      <c r="E371" s="10"/>
      <c r="F371" s="10"/>
      <c r="G371" s="477"/>
      <c r="H371" s="474"/>
      <c r="I371" s="478"/>
      <c r="J371" s="61" t="s">
        <v>2</v>
      </c>
      <c r="K371" s="61"/>
      <c r="L371" s="61"/>
      <c r="M371" s="62"/>
      <c r="N371" s="121"/>
      <c r="V371" s="122">
        <f>G371</f>
        <v>0</v>
      </c>
    </row>
    <row r="372" spans="1:22" ht="21" thickBot="1">
      <c r="A372" s="413"/>
      <c r="B372" s="44" t="s">
        <v>336</v>
      </c>
      <c r="C372" s="44" t="s">
        <v>338</v>
      </c>
      <c r="D372" s="44" t="s">
        <v>23</v>
      </c>
      <c r="E372" s="411" t="s">
        <v>340</v>
      </c>
      <c r="F372" s="411"/>
      <c r="G372" s="415"/>
      <c r="H372" s="416"/>
      <c r="I372" s="417"/>
      <c r="J372" s="15" t="s">
        <v>1</v>
      </c>
      <c r="K372" s="16"/>
      <c r="L372" s="16"/>
      <c r="M372" s="17"/>
      <c r="N372" s="121"/>
      <c r="V372" s="122"/>
    </row>
    <row r="373" spans="1:22" ht="13.8" thickBot="1">
      <c r="A373" s="414"/>
      <c r="B373" s="11"/>
      <c r="C373" s="11"/>
      <c r="D373" s="12"/>
      <c r="E373" s="13" t="s">
        <v>4</v>
      </c>
      <c r="F373" s="14"/>
      <c r="G373" s="469"/>
      <c r="H373" s="470"/>
      <c r="I373" s="471"/>
      <c r="J373" s="15" t="s">
        <v>0</v>
      </c>
      <c r="K373" s="16"/>
      <c r="L373" s="16"/>
      <c r="M373" s="17"/>
      <c r="N373" s="121"/>
      <c r="V373" s="122"/>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121"/>
      <c r="V374" s="122"/>
    </row>
    <row r="375" spans="1:22" ht="13.8" thickBot="1">
      <c r="A375" s="413"/>
      <c r="B375" s="10"/>
      <c r="C375" s="10"/>
      <c r="D375" s="123"/>
      <c r="E375" s="10"/>
      <c r="F375" s="10"/>
      <c r="G375" s="477"/>
      <c r="H375" s="474"/>
      <c r="I375" s="478"/>
      <c r="J375" s="61" t="s">
        <v>2</v>
      </c>
      <c r="K375" s="61"/>
      <c r="L375" s="61"/>
      <c r="M375" s="62"/>
      <c r="N375" s="121"/>
      <c r="V375" s="122">
        <f>G375</f>
        <v>0</v>
      </c>
    </row>
    <row r="376" spans="1:22" ht="21" thickBot="1">
      <c r="A376" s="413"/>
      <c r="B376" s="44" t="s">
        <v>336</v>
      </c>
      <c r="C376" s="44" t="s">
        <v>338</v>
      </c>
      <c r="D376" s="44" t="s">
        <v>23</v>
      </c>
      <c r="E376" s="411" t="s">
        <v>340</v>
      </c>
      <c r="F376" s="411"/>
      <c r="G376" s="415"/>
      <c r="H376" s="416"/>
      <c r="I376" s="417"/>
      <c r="J376" s="15" t="s">
        <v>1</v>
      </c>
      <c r="K376" s="16"/>
      <c r="L376" s="16"/>
      <c r="M376" s="17"/>
      <c r="N376" s="121"/>
      <c r="V376" s="122"/>
    </row>
    <row r="377" spans="1:22" ht="13.8" thickBot="1">
      <c r="A377" s="414"/>
      <c r="B377" s="11"/>
      <c r="C377" s="11"/>
      <c r="D377" s="12"/>
      <c r="E377" s="13" t="s">
        <v>4</v>
      </c>
      <c r="F377" s="14"/>
      <c r="G377" s="469"/>
      <c r="H377" s="470"/>
      <c r="I377" s="471"/>
      <c r="J377" s="15" t="s">
        <v>0</v>
      </c>
      <c r="K377" s="16"/>
      <c r="L377" s="16"/>
      <c r="M377" s="17"/>
      <c r="N377" s="121"/>
      <c r="V377" s="122"/>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121"/>
      <c r="V378" s="122"/>
    </row>
    <row r="379" spans="1:22" ht="13.8" thickBot="1">
      <c r="A379" s="413"/>
      <c r="B379" s="10"/>
      <c r="C379" s="10"/>
      <c r="D379" s="123"/>
      <c r="E379" s="10"/>
      <c r="F379" s="10"/>
      <c r="G379" s="477"/>
      <c r="H379" s="474"/>
      <c r="I379" s="478"/>
      <c r="J379" s="61" t="s">
        <v>2</v>
      </c>
      <c r="K379" s="61"/>
      <c r="L379" s="61"/>
      <c r="M379" s="62"/>
      <c r="N379" s="121"/>
      <c r="V379" s="122">
        <f>G379</f>
        <v>0</v>
      </c>
    </row>
    <row r="380" spans="1:22" ht="21" thickBot="1">
      <c r="A380" s="413"/>
      <c r="B380" s="44" t="s">
        <v>336</v>
      </c>
      <c r="C380" s="44" t="s">
        <v>338</v>
      </c>
      <c r="D380" s="44" t="s">
        <v>23</v>
      </c>
      <c r="E380" s="411" t="s">
        <v>340</v>
      </c>
      <c r="F380" s="411"/>
      <c r="G380" s="415"/>
      <c r="H380" s="416"/>
      <c r="I380" s="417"/>
      <c r="J380" s="15" t="s">
        <v>1</v>
      </c>
      <c r="K380" s="16"/>
      <c r="L380" s="16"/>
      <c r="M380" s="17"/>
      <c r="N380" s="121"/>
      <c r="V380" s="122"/>
    </row>
    <row r="381" spans="1:22" ht="13.8" thickBot="1">
      <c r="A381" s="414"/>
      <c r="B381" s="11"/>
      <c r="C381" s="11"/>
      <c r="D381" s="12"/>
      <c r="E381" s="13" t="s">
        <v>4</v>
      </c>
      <c r="F381" s="14"/>
      <c r="G381" s="469"/>
      <c r="H381" s="470"/>
      <c r="I381" s="471"/>
      <c r="J381" s="15" t="s">
        <v>0</v>
      </c>
      <c r="K381" s="16"/>
      <c r="L381" s="16"/>
      <c r="M381" s="17"/>
      <c r="N381" s="121"/>
      <c r="V381" s="122"/>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121"/>
      <c r="V382" s="122"/>
    </row>
    <row r="383" spans="1:22" ht="13.8" thickBot="1">
      <c r="A383" s="413"/>
      <c r="B383" s="10"/>
      <c r="C383" s="10"/>
      <c r="D383" s="123"/>
      <c r="E383" s="10"/>
      <c r="F383" s="10"/>
      <c r="G383" s="477"/>
      <c r="H383" s="474"/>
      <c r="I383" s="478"/>
      <c r="J383" s="61" t="s">
        <v>2</v>
      </c>
      <c r="K383" s="61"/>
      <c r="L383" s="61"/>
      <c r="M383" s="62"/>
      <c r="N383" s="121"/>
      <c r="V383" s="122">
        <f>G383</f>
        <v>0</v>
      </c>
    </row>
    <row r="384" spans="1:22" ht="21" thickBot="1">
      <c r="A384" s="413"/>
      <c r="B384" s="44" t="s">
        <v>336</v>
      </c>
      <c r="C384" s="44" t="s">
        <v>338</v>
      </c>
      <c r="D384" s="44" t="s">
        <v>23</v>
      </c>
      <c r="E384" s="411" t="s">
        <v>340</v>
      </c>
      <c r="F384" s="411"/>
      <c r="G384" s="415"/>
      <c r="H384" s="416"/>
      <c r="I384" s="417"/>
      <c r="J384" s="15" t="s">
        <v>1</v>
      </c>
      <c r="K384" s="16"/>
      <c r="L384" s="16"/>
      <c r="M384" s="17"/>
      <c r="N384" s="121"/>
      <c r="V384" s="122"/>
    </row>
    <row r="385" spans="1:22" ht="13.8" thickBot="1">
      <c r="A385" s="414"/>
      <c r="B385" s="11"/>
      <c r="C385" s="11"/>
      <c r="D385" s="12"/>
      <c r="E385" s="13" t="s">
        <v>4</v>
      </c>
      <c r="F385" s="14"/>
      <c r="G385" s="469"/>
      <c r="H385" s="470"/>
      <c r="I385" s="471"/>
      <c r="J385" s="15" t="s">
        <v>0</v>
      </c>
      <c r="K385" s="16"/>
      <c r="L385" s="16"/>
      <c r="M385" s="17"/>
      <c r="N385" s="121"/>
      <c r="V385" s="122"/>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121"/>
      <c r="V386" s="122"/>
    </row>
    <row r="387" spans="1:22" ht="13.8" thickBot="1">
      <c r="A387" s="413"/>
      <c r="B387" s="10"/>
      <c r="C387" s="10"/>
      <c r="D387" s="123"/>
      <c r="E387" s="10"/>
      <c r="F387" s="10"/>
      <c r="G387" s="477"/>
      <c r="H387" s="474"/>
      <c r="I387" s="478"/>
      <c r="J387" s="61" t="s">
        <v>2</v>
      </c>
      <c r="K387" s="61"/>
      <c r="L387" s="61"/>
      <c r="M387" s="62"/>
      <c r="N387" s="121"/>
      <c r="V387" s="122">
        <f>G387</f>
        <v>0</v>
      </c>
    </row>
    <row r="388" spans="1:22" ht="21" thickBot="1">
      <c r="A388" s="413"/>
      <c r="B388" s="44" t="s">
        <v>336</v>
      </c>
      <c r="C388" s="44" t="s">
        <v>338</v>
      </c>
      <c r="D388" s="44" t="s">
        <v>23</v>
      </c>
      <c r="E388" s="411" t="s">
        <v>340</v>
      </c>
      <c r="F388" s="411"/>
      <c r="G388" s="415"/>
      <c r="H388" s="416"/>
      <c r="I388" s="417"/>
      <c r="J388" s="15" t="s">
        <v>1</v>
      </c>
      <c r="K388" s="16"/>
      <c r="L388" s="16"/>
      <c r="M388" s="17"/>
      <c r="N388" s="121"/>
      <c r="V388" s="122"/>
    </row>
    <row r="389" spans="1:22" ht="13.8" thickBot="1">
      <c r="A389" s="414"/>
      <c r="B389" s="11"/>
      <c r="C389" s="11"/>
      <c r="D389" s="12"/>
      <c r="E389" s="13" t="s">
        <v>4</v>
      </c>
      <c r="F389" s="14"/>
      <c r="G389" s="469"/>
      <c r="H389" s="470"/>
      <c r="I389" s="471"/>
      <c r="J389" s="15" t="s">
        <v>0</v>
      </c>
      <c r="K389" s="16"/>
      <c r="L389" s="16"/>
      <c r="M389" s="17"/>
      <c r="N389" s="121"/>
      <c r="V389" s="122"/>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121"/>
      <c r="V390" s="122"/>
    </row>
    <row r="391" spans="1:22" ht="13.8" thickBot="1">
      <c r="A391" s="413"/>
      <c r="B391" s="10"/>
      <c r="C391" s="10"/>
      <c r="D391" s="123"/>
      <c r="E391" s="10"/>
      <c r="F391" s="10"/>
      <c r="G391" s="477"/>
      <c r="H391" s="474"/>
      <c r="I391" s="478"/>
      <c r="J391" s="61" t="s">
        <v>2</v>
      </c>
      <c r="K391" s="61"/>
      <c r="L391" s="61"/>
      <c r="M391" s="62"/>
      <c r="N391" s="121"/>
      <c r="V391" s="122">
        <f>G391</f>
        <v>0</v>
      </c>
    </row>
    <row r="392" spans="1:22" ht="21" thickBot="1">
      <c r="A392" s="413"/>
      <c r="B392" s="44" t="s">
        <v>336</v>
      </c>
      <c r="C392" s="44" t="s">
        <v>338</v>
      </c>
      <c r="D392" s="44" t="s">
        <v>23</v>
      </c>
      <c r="E392" s="411" t="s">
        <v>340</v>
      </c>
      <c r="F392" s="411"/>
      <c r="G392" s="415"/>
      <c r="H392" s="416"/>
      <c r="I392" s="417"/>
      <c r="J392" s="15" t="s">
        <v>1</v>
      </c>
      <c r="K392" s="16"/>
      <c r="L392" s="16"/>
      <c r="M392" s="17"/>
      <c r="N392" s="121"/>
      <c r="V392" s="122"/>
    </row>
    <row r="393" spans="1:22" ht="13.8" thickBot="1">
      <c r="A393" s="414"/>
      <c r="B393" s="11"/>
      <c r="C393" s="11"/>
      <c r="D393" s="12"/>
      <c r="E393" s="13" t="s">
        <v>4</v>
      </c>
      <c r="F393" s="14"/>
      <c r="G393" s="469"/>
      <c r="H393" s="470"/>
      <c r="I393" s="471"/>
      <c r="J393" s="15" t="s">
        <v>0</v>
      </c>
      <c r="K393" s="16"/>
      <c r="L393" s="16"/>
      <c r="M393" s="17"/>
      <c r="N393" s="121"/>
      <c r="V393" s="122"/>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121"/>
      <c r="V394" s="122"/>
    </row>
    <row r="395" spans="1:22" ht="13.8" thickBot="1">
      <c r="A395" s="413"/>
      <c r="B395" s="10"/>
      <c r="C395" s="10"/>
      <c r="D395" s="123"/>
      <c r="E395" s="10"/>
      <c r="F395" s="10"/>
      <c r="G395" s="477"/>
      <c r="H395" s="474"/>
      <c r="I395" s="478"/>
      <c r="J395" s="61" t="s">
        <v>2</v>
      </c>
      <c r="K395" s="61"/>
      <c r="L395" s="61"/>
      <c r="M395" s="62"/>
      <c r="N395" s="121"/>
      <c r="V395" s="122">
        <f>G395</f>
        <v>0</v>
      </c>
    </row>
    <row r="396" spans="1:22" ht="21" thickBot="1">
      <c r="A396" s="413"/>
      <c r="B396" s="44" t="s">
        <v>336</v>
      </c>
      <c r="C396" s="44" t="s">
        <v>338</v>
      </c>
      <c r="D396" s="44" t="s">
        <v>23</v>
      </c>
      <c r="E396" s="411" t="s">
        <v>340</v>
      </c>
      <c r="F396" s="411"/>
      <c r="G396" s="415"/>
      <c r="H396" s="416"/>
      <c r="I396" s="417"/>
      <c r="J396" s="15" t="s">
        <v>1</v>
      </c>
      <c r="K396" s="16"/>
      <c r="L396" s="16"/>
      <c r="M396" s="17"/>
      <c r="N396" s="121"/>
      <c r="V396" s="122"/>
    </row>
    <row r="397" spans="1:22" ht="13.8" thickBot="1">
      <c r="A397" s="414"/>
      <c r="B397" s="11"/>
      <c r="C397" s="11"/>
      <c r="D397" s="12"/>
      <c r="E397" s="13" t="s">
        <v>4</v>
      </c>
      <c r="F397" s="14"/>
      <c r="G397" s="469"/>
      <c r="H397" s="470"/>
      <c r="I397" s="471"/>
      <c r="J397" s="15" t="s">
        <v>0</v>
      </c>
      <c r="K397" s="16"/>
      <c r="L397" s="16"/>
      <c r="M397" s="17"/>
      <c r="N397" s="121"/>
      <c r="V397" s="122"/>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121"/>
      <c r="V398" s="122"/>
    </row>
    <row r="399" spans="1:22" ht="13.8" thickBot="1">
      <c r="A399" s="413"/>
      <c r="B399" s="10"/>
      <c r="C399" s="10"/>
      <c r="D399" s="123"/>
      <c r="E399" s="10"/>
      <c r="F399" s="10"/>
      <c r="G399" s="477"/>
      <c r="H399" s="474"/>
      <c r="I399" s="478"/>
      <c r="J399" s="61" t="s">
        <v>2</v>
      </c>
      <c r="K399" s="61"/>
      <c r="L399" s="61"/>
      <c r="M399" s="62"/>
      <c r="N399" s="121"/>
      <c r="V399" s="122">
        <f>G399</f>
        <v>0</v>
      </c>
    </row>
    <row r="400" spans="1:22" ht="21" thickBot="1">
      <c r="A400" s="413"/>
      <c r="B400" s="44" t="s">
        <v>336</v>
      </c>
      <c r="C400" s="44" t="s">
        <v>338</v>
      </c>
      <c r="D400" s="44" t="s">
        <v>23</v>
      </c>
      <c r="E400" s="411" t="s">
        <v>340</v>
      </c>
      <c r="F400" s="411"/>
      <c r="G400" s="415"/>
      <c r="H400" s="416"/>
      <c r="I400" s="417"/>
      <c r="J400" s="15" t="s">
        <v>1</v>
      </c>
      <c r="K400" s="16"/>
      <c r="L400" s="16"/>
      <c r="M400" s="17"/>
      <c r="N400" s="121"/>
      <c r="V400" s="122"/>
    </row>
    <row r="401" spans="1:22" ht="13.8" thickBot="1">
      <c r="A401" s="414"/>
      <c r="B401" s="11"/>
      <c r="C401" s="11"/>
      <c r="D401" s="12"/>
      <c r="E401" s="13" t="s">
        <v>4</v>
      </c>
      <c r="F401" s="14"/>
      <c r="G401" s="469"/>
      <c r="H401" s="470"/>
      <c r="I401" s="471"/>
      <c r="J401" s="15" t="s">
        <v>0</v>
      </c>
      <c r="K401" s="16"/>
      <c r="L401" s="16"/>
      <c r="M401" s="17"/>
      <c r="N401" s="121"/>
      <c r="V401" s="122"/>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121"/>
      <c r="V402" s="122"/>
    </row>
    <row r="403" spans="1:22" ht="13.8" thickBot="1">
      <c r="A403" s="413"/>
      <c r="B403" s="10"/>
      <c r="C403" s="10"/>
      <c r="D403" s="123"/>
      <c r="E403" s="10"/>
      <c r="F403" s="10"/>
      <c r="G403" s="477"/>
      <c r="H403" s="474"/>
      <c r="I403" s="478"/>
      <c r="J403" s="61" t="s">
        <v>2</v>
      </c>
      <c r="K403" s="61"/>
      <c r="L403" s="61"/>
      <c r="M403" s="62"/>
      <c r="N403" s="121"/>
      <c r="V403" s="122">
        <f>G403</f>
        <v>0</v>
      </c>
    </row>
    <row r="404" spans="1:22" ht="21" thickBot="1">
      <c r="A404" s="413"/>
      <c r="B404" s="44" t="s">
        <v>336</v>
      </c>
      <c r="C404" s="44" t="s">
        <v>338</v>
      </c>
      <c r="D404" s="44" t="s">
        <v>23</v>
      </c>
      <c r="E404" s="411" t="s">
        <v>340</v>
      </c>
      <c r="F404" s="411"/>
      <c r="G404" s="415"/>
      <c r="H404" s="416"/>
      <c r="I404" s="417"/>
      <c r="J404" s="15" t="s">
        <v>1</v>
      </c>
      <c r="K404" s="16"/>
      <c r="L404" s="16"/>
      <c r="M404" s="17"/>
      <c r="N404" s="121"/>
      <c r="V404" s="122"/>
    </row>
    <row r="405" spans="1:22" ht="13.8" thickBot="1">
      <c r="A405" s="414"/>
      <c r="B405" s="11"/>
      <c r="C405" s="11"/>
      <c r="D405" s="12"/>
      <c r="E405" s="13" t="s">
        <v>4</v>
      </c>
      <c r="F405" s="14"/>
      <c r="G405" s="469"/>
      <c r="H405" s="470"/>
      <c r="I405" s="471"/>
      <c r="J405" s="15" t="s">
        <v>0</v>
      </c>
      <c r="K405" s="16"/>
      <c r="L405" s="16"/>
      <c r="M405" s="17"/>
      <c r="N405" s="121"/>
      <c r="V405" s="122"/>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121"/>
      <c r="V406" s="122"/>
    </row>
    <row r="407" spans="1:22" ht="13.8" thickBot="1">
      <c r="A407" s="413"/>
      <c r="B407" s="10"/>
      <c r="C407" s="10"/>
      <c r="D407" s="123"/>
      <c r="E407" s="10"/>
      <c r="F407" s="10"/>
      <c r="G407" s="477"/>
      <c r="H407" s="474"/>
      <c r="I407" s="478"/>
      <c r="J407" s="61" t="s">
        <v>2</v>
      </c>
      <c r="K407" s="61"/>
      <c r="L407" s="61"/>
      <c r="M407" s="62"/>
      <c r="N407" s="121"/>
      <c r="V407" s="122">
        <f>G407</f>
        <v>0</v>
      </c>
    </row>
    <row r="408" spans="1:22" ht="21" thickBot="1">
      <c r="A408" s="413"/>
      <c r="B408" s="44" t="s">
        <v>336</v>
      </c>
      <c r="C408" s="44" t="s">
        <v>338</v>
      </c>
      <c r="D408" s="44" t="s">
        <v>23</v>
      </c>
      <c r="E408" s="411" t="s">
        <v>340</v>
      </c>
      <c r="F408" s="411"/>
      <c r="G408" s="415"/>
      <c r="H408" s="416"/>
      <c r="I408" s="417"/>
      <c r="J408" s="15" t="s">
        <v>1</v>
      </c>
      <c r="K408" s="16"/>
      <c r="L408" s="16"/>
      <c r="M408" s="17"/>
      <c r="N408" s="121"/>
      <c r="V408" s="122"/>
    </row>
    <row r="409" spans="1:22" ht="13.8" thickBot="1">
      <c r="A409" s="414"/>
      <c r="B409" s="11"/>
      <c r="C409" s="11"/>
      <c r="D409" s="12"/>
      <c r="E409" s="13" t="s">
        <v>4</v>
      </c>
      <c r="F409" s="14"/>
      <c r="G409" s="469"/>
      <c r="H409" s="470"/>
      <c r="I409" s="471"/>
      <c r="J409" s="15" t="s">
        <v>0</v>
      </c>
      <c r="K409" s="16"/>
      <c r="L409" s="16"/>
      <c r="M409" s="17"/>
      <c r="N409" s="121"/>
      <c r="V409" s="122"/>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121"/>
      <c r="V410" s="122"/>
    </row>
    <row r="411" spans="1:22" ht="13.8" thickBot="1">
      <c r="A411" s="413"/>
      <c r="B411" s="10"/>
      <c r="C411" s="10"/>
      <c r="D411" s="123"/>
      <c r="E411" s="10"/>
      <c r="F411" s="10"/>
      <c r="G411" s="477"/>
      <c r="H411" s="474"/>
      <c r="I411" s="478"/>
      <c r="J411" s="61" t="s">
        <v>2</v>
      </c>
      <c r="K411" s="61"/>
      <c r="L411" s="61"/>
      <c r="M411" s="62"/>
      <c r="N411" s="121"/>
      <c r="V411" s="122">
        <f>G411</f>
        <v>0</v>
      </c>
    </row>
    <row r="412" spans="1:22" ht="21" thickBot="1">
      <c r="A412" s="413"/>
      <c r="B412" s="44" t="s">
        <v>336</v>
      </c>
      <c r="C412" s="44" t="s">
        <v>338</v>
      </c>
      <c r="D412" s="44" t="s">
        <v>23</v>
      </c>
      <c r="E412" s="411" t="s">
        <v>340</v>
      </c>
      <c r="F412" s="411"/>
      <c r="G412" s="415"/>
      <c r="H412" s="416"/>
      <c r="I412" s="417"/>
      <c r="J412" s="15" t="s">
        <v>1</v>
      </c>
      <c r="K412" s="16"/>
      <c r="L412" s="16"/>
      <c r="M412" s="17"/>
      <c r="N412" s="121"/>
      <c r="V412" s="122"/>
    </row>
    <row r="413" spans="1:22" ht="13.8" thickBot="1">
      <c r="A413" s="414"/>
      <c r="B413" s="11"/>
      <c r="C413" s="11"/>
      <c r="D413" s="12"/>
      <c r="E413" s="13" t="s">
        <v>4</v>
      </c>
      <c r="F413" s="14"/>
      <c r="G413" s="469"/>
      <c r="H413" s="470"/>
      <c r="I413" s="471"/>
      <c r="J413" s="15" t="s">
        <v>0</v>
      </c>
      <c r="K413" s="16"/>
      <c r="L413" s="16"/>
      <c r="M413" s="17"/>
      <c r="N413" s="121"/>
      <c r="V413" s="122"/>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121"/>
      <c r="V414" s="122"/>
    </row>
    <row r="415" spans="1:22" ht="13.8" thickBot="1">
      <c r="A415" s="413"/>
      <c r="B415" s="10"/>
      <c r="C415" s="10"/>
      <c r="D415" s="123"/>
      <c r="E415" s="10"/>
      <c r="F415" s="10"/>
      <c r="G415" s="477"/>
      <c r="H415" s="474"/>
      <c r="I415" s="478"/>
      <c r="J415" s="61" t="s">
        <v>2</v>
      </c>
      <c r="K415" s="61"/>
      <c r="L415" s="61"/>
      <c r="M415" s="62"/>
      <c r="N415" s="121"/>
      <c r="V415" s="122">
        <f>G415</f>
        <v>0</v>
      </c>
    </row>
    <row r="416" spans="1:22" ht="21" thickBot="1">
      <c r="A416" s="413"/>
      <c r="B416" s="44" t="s">
        <v>336</v>
      </c>
      <c r="C416" s="44" t="s">
        <v>338</v>
      </c>
      <c r="D416" s="44" t="s">
        <v>23</v>
      </c>
      <c r="E416" s="411" t="s">
        <v>340</v>
      </c>
      <c r="F416" s="411"/>
      <c r="G416" s="415"/>
      <c r="H416" s="416"/>
      <c r="I416" s="417"/>
      <c r="J416" s="15" t="s">
        <v>1</v>
      </c>
      <c r="K416" s="16"/>
      <c r="L416" s="16"/>
      <c r="M416" s="17"/>
      <c r="N416" s="121"/>
    </row>
    <row r="417" spans="1:17" ht="13.8" thickBot="1">
      <c r="A417" s="414"/>
      <c r="B417" s="12"/>
      <c r="C417" s="12"/>
      <c r="D417" s="12"/>
      <c r="E417" s="28" t="s">
        <v>4</v>
      </c>
      <c r="F417" s="29"/>
      <c r="G417" s="469"/>
      <c r="H417" s="470"/>
      <c r="I417" s="471"/>
      <c r="J417" s="25" t="s">
        <v>0</v>
      </c>
      <c r="K417" s="26"/>
      <c r="L417" s="26"/>
      <c r="M417" s="27"/>
      <c r="N417" s="121"/>
    </row>
    <row r="418" spans="1:17" ht="13.8" thickTop="1"/>
    <row r="419" spans="1:17" ht="13.8" thickBot="1"/>
    <row r="420" spans="1:17">
      <c r="P420" s="120" t="s">
        <v>326</v>
      </c>
      <c r="Q420" s="119"/>
    </row>
    <row r="421" spans="1:17">
      <c r="P421" s="118"/>
      <c r="Q421" s="116"/>
    </row>
    <row r="422" spans="1:17" ht="38.4">
      <c r="P422" s="117" t="b">
        <v>0</v>
      </c>
      <c r="Q422" s="70" t="str">
        <f xml:space="preserve"> CONCATENATE("OCTOBER 1, ",$M$7-1,"- MARCH 31, ",$M$7)</f>
        <v>OCTOBER 1, 2022- MARCH 31, 2023</v>
      </c>
    </row>
    <row r="423" spans="1:17" ht="28.8">
      <c r="P423" s="117" t="b">
        <v>1</v>
      </c>
      <c r="Q423" s="70" t="str">
        <f xml:space="preserve"> CONCATENATE("APRIL 1 - SEPTEMBER 30, ",$M$7)</f>
        <v>APRIL 1 - SEPTEMBER 30, 2023</v>
      </c>
    </row>
    <row r="424" spans="1:17">
      <c r="P424" s="117" t="b">
        <v>0</v>
      </c>
      <c r="Q424" s="116"/>
    </row>
    <row r="425" spans="1:17" ht="13.8" thickBot="1">
      <c r="P425" s="115">
        <v>1</v>
      </c>
      <c r="Q425" s="114"/>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xr:uid="{00000000-0002-0000-0A00-000000000000}"/>
    <dataValidation allowBlank="1" showInputMessage="1" showErrorMessage="1" promptTitle="Input Reporting Period" prompt="Mark an X in this box if you are reporting for the period April 1st-September 30th." sqref="I9:I11" xr:uid="{00000000-0002-0000-0A00-000001000000}"/>
    <dataValidation allowBlank="1" showInputMessage="1" showErrorMessage="1" promptTitle="Indicate Reporting Period" prompt="Mark an X in this box if you are reporting for the period October 1st-March 31st." sqref="G9:G11" xr:uid="{00000000-0002-0000-0A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A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A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A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A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A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A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A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A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A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A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A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A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A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A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A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A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A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A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A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A00-000016000000}"/>
    <dataValidation allowBlank="1" showInputMessage="1" showErrorMessage="1" promptTitle="Traveler Name " prompt="List traveler's first and last name here." sqref="B19" xr:uid="{00000000-0002-0000-0A00-000017000000}"/>
    <dataValidation allowBlank="1" showInputMessage="1" showErrorMessage="1" promptTitle="Agency Contact Email" prompt="Delete contents of this cell and replace with agency contact's email address." sqref="D11:F11" xr:uid="{00000000-0002-0000-0A00-000018000000}"/>
    <dataValidation allowBlank="1" showInputMessage="1" showErrorMessage="1" promptTitle="Agency Contact Name" prompt="Delete contents of this cell and enter agency contact's name" sqref="C11" xr:uid="{00000000-0002-0000-0A00-000019000000}"/>
    <dataValidation allowBlank="1" showInputMessage="1" showErrorMessage="1" promptTitle="Sub-Agency Name" prompt="Delete contents and enter sub-agency name.  If there is no sub-agency, then delete this cell." sqref="B10:F10" xr:uid="{00000000-0002-0000-0A00-00001A000000}"/>
    <dataValidation allowBlank="1" showInputMessage="1" showErrorMessage="1" promptTitle="Reporting Agency Name" prompt="Delete contents of this cell and enter reporting agency name." sqref="B9:F9" xr:uid="{00000000-0002-0000-0A00-00001B000000}"/>
    <dataValidation allowBlank="1" showInputMessage="1" showErrorMessage="1" promptTitle="Of Pages" prompt="Enter total number of pages in workbook." sqref="L7" xr:uid="{00000000-0002-0000-0A00-00001C000000}"/>
    <dataValidation allowBlank="1" showInputMessage="1" showErrorMessage="1" promptTitle="Page Number" prompt="Enter page number referentially to the other pages in this workbook." sqref="K7" xr:uid="{00000000-0002-0000-0A00-00001D000000}"/>
    <dataValidation allowBlank="1" showInputMessage="1" showErrorMessage="1" promptTitle="Travel Date(s) Example" prompt="Travel Date is listed here." sqref="F17" xr:uid="{00000000-0002-0000-0A00-00001E000000}"/>
    <dataValidation allowBlank="1" showInputMessage="1" showErrorMessage="1" promptTitle="Event Sponsor Example" prompt="Event Sponsor is listed here." sqref="C17" xr:uid="{00000000-0002-0000-0A00-00001F000000}"/>
    <dataValidation allowBlank="1" showInputMessage="1" showErrorMessage="1" promptTitle="Traveler Title Example" prompt="Traveler Title is listed here." sqref="B17" xr:uid="{00000000-0002-0000-0A00-000020000000}"/>
    <dataValidation allowBlank="1" showInputMessage="1" showErrorMessage="1" promptTitle="Location Example" prompt="Location listed here." sqref="F15" xr:uid="{00000000-0002-0000-0A00-000021000000}"/>
    <dataValidation allowBlank="1" showInputMessage="1" showErrorMessage="1" promptTitle="Event Description Example" prompt="Event Description listed here._x000a_" sqref="C15" xr:uid="{00000000-0002-0000-0A00-000022000000}"/>
    <dataValidation allowBlank="1" showInputMessage="1" showErrorMessage="1" promptTitle="Traveler Name Example" prompt="Traveler Name Listed Here" sqref="B15" xr:uid="{00000000-0002-0000-0A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A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A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A00-000026000000}">
      <formula1>2011</formula1>
      <formula2>2050</formula2>
    </dataValidation>
    <dataValidation allowBlank="1" showInputMessage="1" showErrorMessage="1" promptTitle="Benefit #3 Total Amount Example" prompt="The total amount of Benefit #3 is entered here." sqref="M17" xr:uid="{00000000-0002-0000-0A00-000027000000}"/>
    <dataValidation allowBlank="1" showInputMessage="1" showErrorMessage="1" promptTitle="Benefit #2 Total Amount Example" prompt="The total amount of Benefit #2 is entered here." sqref="M16" xr:uid="{00000000-0002-0000-0A00-000028000000}"/>
    <dataValidation allowBlank="1" showInputMessage="1" showErrorMessage="1" promptTitle="Payment #2-- Payment in-kind" prompt="If payment type for benefit #2 was in-kind, this box would contain an x." sqref="L16" xr:uid="{00000000-0002-0000-0A00-000029000000}"/>
    <dataValidation allowBlank="1" showInputMessage="1" showErrorMessage="1" promptTitle="Benefit #3-- Payment in-kind" prompt="Since the payment type for benefit #3 was in-kind, this box contains an x." sqref="L17" xr:uid="{00000000-0002-0000-0A00-00002A000000}"/>
    <dataValidation allowBlank="1" showInputMessage="1" showErrorMessage="1" promptTitle="Benefit #3-- Payment by Check" prompt="If payment type for benefit #3 was by check, this box would contain an x." sqref="K17" xr:uid="{00000000-0002-0000-0A00-00002B000000}"/>
    <dataValidation allowBlank="1" showInputMessage="1" showErrorMessage="1" promptTitle="Benefit #2-- Payment by Check" prompt="Since benefit #2 was paid by check, this box contains an x." sqref="K16" xr:uid="{00000000-0002-0000-0A00-00002C000000}"/>
    <dataValidation allowBlank="1" showInputMessage="1" showErrorMessage="1" promptTitle="Benefit #3 Description Example" prompt="Benefit #3 description is listed here" sqref="J17" xr:uid="{00000000-0002-0000-0A00-00002D000000}"/>
    <dataValidation allowBlank="1" showInputMessage="1" showErrorMessage="1" promptTitle="Benefit #2 Description Example" prompt="Benefit #2 description is listed here" sqref="J16" xr:uid="{00000000-0002-0000-0A00-00002E000000}"/>
    <dataValidation allowBlank="1" showInputMessage="1" showErrorMessage="1" promptTitle="Benefit #1 Total Amount Example" prompt="The total amount of Benefit #1 is entered here." sqref="M15" xr:uid="{00000000-0002-0000-0A00-00002F000000}"/>
    <dataValidation allowBlank="1" showInputMessage="1" showErrorMessage="1" promptTitle="Benefit #1-- Payment in-kind" prompt="Since the payment type for benefit #1 was in-kind, this box contains an x." sqref="L15" xr:uid="{00000000-0002-0000-0A00-000030000000}"/>
    <dataValidation allowBlank="1" showInputMessage="1" showErrorMessage="1" promptTitle="Benefit #1--Payment by Check" prompt="If payment type for benefit #1 was by check, this box would contain an x." sqref="K15" xr:uid="{00000000-0002-0000-0A00-000031000000}"/>
    <dataValidation allowBlank="1" showInputMessage="1" showErrorMessage="1" promptTitle="Benefit#1 Description Example" prompt="Benefit Description for Entry #1 is listed here." sqref="J15" xr:uid="{00000000-0002-0000-0A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A00-000033000000}"/>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425"/>
  <sheetViews>
    <sheetView topLeftCell="B2" zoomScale="122" zoomScaleNormal="100" workbookViewId="0">
      <selection activeCell="L7" sqref="L7"/>
    </sheetView>
  </sheetViews>
  <sheetFormatPr defaultColWidth="8.77734375"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427" t="s">
        <v>1171</v>
      </c>
      <c r="K2" s="428"/>
      <c r="L2" s="428"/>
      <c r="M2" s="428"/>
      <c r="P2" s="424"/>
      <c r="Q2" s="424"/>
      <c r="R2" s="424"/>
      <c r="S2" s="424"/>
    </row>
    <row r="3" spans="1:19" customFormat="1">
      <c r="J3" s="428"/>
      <c r="K3" s="428"/>
      <c r="L3" s="428"/>
      <c r="M3" s="428"/>
      <c r="P3" s="425"/>
      <c r="Q3" s="425"/>
      <c r="R3" s="425"/>
      <c r="S3" s="425"/>
    </row>
    <row r="4" spans="1:19" customFormat="1" ht="13.8" thickBot="1">
      <c r="J4" s="429"/>
      <c r="K4" s="429"/>
      <c r="L4" s="429"/>
      <c r="M4" s="429"/>
      <c r="P4" s="426"/>
      <c r="Q4" s="426"/>
      <c r="R4" s="426"/>
      <c r="S4" s="426"/>
    </row>
    <row r="5" spans="1:19" customFormat="1" ht="30" customHeight="1" thickTop="1" thickBot="1">
      <c r="A5" s="430" t="str">
        <f>CONCATENATE("1353 Travel Report for ",B9,", ",B10," for the reporting period ",IF(G9=0,IF(I9=0,CONCATENATE("[MARK REPORTING PERIOD]"),CONCATENATE(Q423)), CONCATENATE(Q422)))</f>
        <v>1353 Travel Report for Department of the Navy, Naval Research Laboratory for the reporting period APRIL 1 - SEPTEMBER 30, 2023</v>
      </c>
      <c r="B5" s="431"/>
      <c r="C5" s="431"/>
      <c r="D5" s="431"/>
      <c r="E5" s="431"/>
      <c r="F5" s="431"/>
      <c r="G5" s="431"/>
      <c r="H5" s="431"/>
      <c r="I5" s="431"/>
      <c r="J5" s="431"/>
      <c r="K5" s="431"/>
      <c r="L5" s="431"/>
      <c r="M5" s="431"/>
      <c r="N5" s="19"/>
      <c r="Q5" s="5"/>
    </row>
    <row r="6" spans="1:19" customFormat="1" ht="13.5" customHeight="1" thickTop="1">
      <c r="A6" s="439" t="s">
        <v>9</v>
      </c>
      <c r="B6" s="445" t="s">
        <v>362</v>
      </c>
      <c r="C6" s="446"/>
      <c r="D6" s="446"/>
      <c r="E6" s="446"/>
      <c r="F6" s="446"/>
      <c r="G6" s="446"/>
      <c r="H6" s="446"/>
      <c r="I6" s="446"/>
      <c r="J6" s="447"/>
      <c r="K6" s="20" t="s">
        <v>20</v>
      </c>
      <c r="L6" s="20" t="s">
        <v>10</v>
      </c>
      <c r="M6" s="20" t="s">
        <v>19</v>
      </c>
      <c r="N6" s="9"/>
    </row>
    <row r="7" spans="1:19" customFormat="1" ht="20.25" customHeight="1" thickBot="1">
      <c r="A7" s="439"/>
      <c r="B7" s="448"/>
      <c r="C7" s="449"/>
      <c r="D7" s="449"/>
      <c r="E7" s="449"/>
      <c r="F7" s="449"/>
      <c r="G7" s="449"/>
      <c r="H7" s="449"/>
      <c r="I7" s="449"/>
      <c r="J7" s="450"/>
      <c r="K7" s="56">
        <v>10</v>
      </c>
      <c r="L7" s="57">
        <v>13</v>
      </c>
      <c r="M7" s="58">
        <v>2023</v>
      </c>
      <c r="N7" s="59"/>
    </row>
    <row r="8" spans="1:19" customFormat="1" ht="27.75" customHeight="1" thickTop="1" thickBot="1">
      <c r="A8" s="439"/>
      <c r="B8" s="441" t="s">
        <v>28</v>
      </c>
      <c r="C8" s="442"/>
      <c r="D8" s="442"/>
      <c r="E8" s="442"/>
      <c r="F8" s="442"/>
      <c r="G8" s="443"/>
      <c r="H8" s="443"/>
      <c r="I8" s="443"/>
      <c r="J8" s="443"/>
      <c r="K8" s="443"/>
      <c r="L8" s="442"/>
      <c r="M8" s="442"/>
      <c r="N8" s="444"/>
    </row>
    <row r="9" spans="1:19" customFormat="1" ht="18" customHeight="1" thickTop="1">
      <c r="A9" s="439"/>
      <c r="B9" s="380" t="s">
        <v>813</v>
      </c>
      <c r="C9" s="381"/>
      <c r="D9" s="381"/>
      <c r="E9" s="381"/>
      <c r="F9" s="381"/>
      <c r="G9" s="392"/>
      <c r="H9" s="401" t="str">
        <f>"REPORTING PERIOD: "&amp;Q422</f>
        <v>REPORTING PERIOD: OCTOBER 1, 2022- MARCH 31, 2023</v>
      </c>
      <c r="I9" s="395" t="s">
        <v>428</v>
      </c>
      <c r="J9" s="404" t="str">
        <f>"REPORTING PERIOD: "&amp;Q423</f>
        <v>REPORTING PERIOD: APRIL 1 - SEPTEMBER 30, 2023</v>
      </c>
      <c r="K9" s="398"/>
      <c r="L9" s="384" t="s">
        <v>8</v>
      </c>
      <c r="M9" s="385"/>
      <c r="N9" s="21"/>
      <c r="O9" s="18"/>
    </row>
    <row r="10" spans="1:19" customFormat="1" ht="15.75" customHeight="1">
      <c r="A10" s="439"/>
      <c r="B10" s="382" t="s">
        <v>1170</v>
      </c>
      <c r="C10" s="381"/>
      <c r="D10" s="381"/>
      <c r="E10" s="381"/>
      <c r="F10" s="383"/>
      <c r="G10" s="393"/>
      <c r="H10" s="402"/>
      <c r="I10" s="396"/>
      <c r="J10" s="405"/>
      <c r="K10" s="399"/>
      <c r="L10" s="384"/>
      <c r="M10" s="385"/>
      <c r="N10" s="21"/>
      <c r="O10" s="18"/>
    </row>
    <row r="11" spans="1:19" customFormat="1" ht="13.8" thickBot="1">
      <c r="A11" s="439"/>
      <c r="B11" s="54" t="s">
        <v>21</v>
      </c>
      <c r="C11" s="55" t="s">
        <v>1169</v>
      </c>
      <c r="D11" s="435" t="s">
        <v>1168</v>
      </c>
      <c r="E11" s="435"/>
      <c r="F11" s="436"/>
      <c r="G11" s="394"/>
      <c r="H11" s="403"/>
      <c r="I11" s="397"/>
      <c r="J11" s="406"/>
      <c r="K11" s="400"/>
      <c r="L11" s="386"/>
      <c r="M11" s="387"/>
      <c r="N11" s="22"/>
      <c r="O11" s="18"/>
    </row>
    <row r="12" spans="1:19" customFormat="1" ht="13.8" thickTop="1">
      <c r="A12" s="439"/>
      <c r="B12" s="437" t="s">
        <v>26</v>
      </c>
      <c r="C12" s="377" t="s">
        <v>329</v>
      </c>
      <c r="D12" s="379" t="s">
        <v>22</v>
      </c>
      <c r="E12" s="388" t="s">
        <v>15</v>
      </c>
      <c r="F12" s="389"/>
      <c r="G12" s="457" t="s">
        <v>330</v>
      </c>
      <c r="H12" s="458"/>
      <c r="I12" s="459"/>
      <c r="J12" s="377" t="s">
        <v>331</v>
      </c>
      <c r="K12" s="451" t="s">
        <v>334</v>
      </c>
      <c r="L12" s="453" t="s">
        <v>333</v>
      </c>
      <c r="M12" s="379" t="s">
        <v>7</v>
      </c>
      <c r="N12" s="23"/>
    </row>
    <row r="13" spans="1:19" customFormat="1" ht="34.5" customHeight="1" thickBot="1">
      <c r="A13" s="440"/>
      <c r="B13" s="438"/>
      <c r="C13" s="455"/>
      <c r="D13" s="456"/>
      <c r="E13" s="390"/>
      <c r="F13" s="391"/>
      <c r="G13" s="460"/>
      <c r="H13" s="461"/>
      <c r="I13" s="462"/>
      <c r="J13" s="378"/>
      <c r="K13" s="452"/>
      <c r="L13" s="454"/>
      <c r="M13" s="378"/>
      <c r="N13" s="24"/>
    </row>
    <row r="14" spans="1:19" customFormat="1" ht="21.6" thickTop="1" thickBot="1">
      <c r="A14" s="412" t="s">
        <v>11</v>
      </c>
      <c r="B14" s="76" t="s">
        <v>335</v>
      </c>
      <c r="C14" s="76" t="s">
        <v>337</v>
      </c>
      <c r="D14" s="76" t="s">
        <v>24</v>
      </c>
      <c r="E14" s="432" t="s">
        <v>339</v>
      </c>
      <c r="F14" s="432"/>
      <c r="G14" s="410" t="s">
        <v>330</v>
      </c>
      <c r="H14" s="418"/>
      <c r="I14" s="66"/>
      <c r="J14" s="77"/>
      <c r="K14" s="77"/>
      <c r="L14" s="77"/>
      <c r="M14" s="77"/>
      <c r="N14" s="2"/>
    </row>
    <row r="15" spans="1:19" customFormat="1" ht="21" thickBot="1">
      <c r="A15" s="413"/>
      <c r="B15" s="78" t="s">
        <v>12</v>
      </c>
      <c r="C15" s="78" t="s">
        <v>25</v>
      </c>
      <c r="D15" s="79">
        <v>40766</v>
      </c>
      <c r="E15" s="80"/>
      <c r="F15" s="81" t="s">
        <v>16</v>
      </c>
      <c r="G15" s="421" t="s">
        <v>359</v>
      </c>
      <c r="H15" s="422"/>
      <c r="I15" s="423"/>
      <c r="J15" s="82" t="s">
        <v>6</v>
      </c>
      <c r="K15" s="83"/>
      <c r="L15" s="84" t="s">
        <v>3</v>
      </c>
      <c r="M15" s="85">
        <v>280</v>
      </c>
      <c r="N15" s="2"/>
    </row>
    <row r="16" spans="1:19" customFormat="1" ht="21" thickBot="1">
      <c r="A16" s="413"/>
      <c r="B16" s="44" t="s">
        <v>336</v>
      </c>
      <c r="C16" s="44" t="s">
        <v>338</v>
      </c>
      <c r="D16" s="44" t="s">
        <v>23</v>
      </c>
      <c r="E16" s="411" t="s">
        <v>340</v>
      </c>
      <c r="F16" s="411"/>
      <c r="G16" s="415"/>
      <c r="H16" s="416"/>
      <c r="I16" s="417"/>
      <c r="J16" s="86" t="s">
        <v>18</v>
      </c>
      <c r="K16" s="84" t="s">
        <v>3</v>
      </c>
      <c r="L16" s="87"/>
      <c r="M16" s="88">
        <v>825</v>
      </c>
      <c r="N16" s="23"/>
    </row>
    <row r="17" spans="1:22" ht="13.8" thickBot="1">
      <c r="A17" s="414"/>
      <c r="B17" s="89" t="s">
        <v>13</v>
      </c>
      <c r="C17" s="89" t="s">
        <v>14</v>
      </c>
      <c r="D17" s="79">
        <v>40767</v>
      </c>
      <c r="E17" s="90" t="s">
        <v>4</v>
      </c>
      <c r="F17" s="81" t="s">
        <v>17</v>
      </c>
      <c r="G17" s="407"/>
      <c r="H17" s="408"/>
      <c r="I17" s="409"/>
      <c r="J17" s="91" t="s">
        <v>5</v>
      </c>
      <c r="K17" s="92"/>
      <c r="L17" s="92" t="s">
        <v>3</v>
      </c>
      <c r="M17" s="93">
        <v>120</v>
      </c>
      <c r="N17" s="2"/>
      <c r="V17"/>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2"/>
      <c r="V18" s="72"/>
    </row>
    <row r="19" spans="1:22">
      <c r="A19" s="433"/>
      <c r="B19" s="10"/>
      <c r="C19" s="10"/>
      <c r="D19" s="4"/>
      <c r="E19" s="10"/>
      <c r="F19" s="10"/>
      <c r="G19" s="419"/>
      <c r="H19" s="381"/>
      <c r="I19" s="420"/>
      <c r="J19" s="61"/>
      <c r="K19" s="61"/>
      <c r="L19" s="61"/>
      <c r="M19" s="94"/>
      <c r="N19" s="2"/>
      <c r="V19" s="73"/>
    </row>
    <row r="20" spans="1:22" ht="20.399999999999999">
      <c r="A20" s="433"/>
      <c r="B20" s="44" t="s">
        <v>336</v>
      </c>
      <c r="C20" s="44" t="s">
        <v>338</v>
      </c>
      <c r="D20" s="44" t="s">
        <v>23</v>
      </c>
      <c r="E20" s="411" t="s">
        <v>340</v>
      </c>
      <c r="F20" s="411"/>
      <c r="G20" s="415"/>
      <c r="H20" s="416"/>
      <c r="I20" s="417"/>
      <c r="J20" s="15"/>
      <c r="K20" s="16"/>
      <c r="L20" s="16"/>
      <c r="M20" s="17"/>
      <c r="N20" s="2"/>
      <c r="V20" s="74"/>
    </row>
    <row r="21" spans="1:22" ht="13.8" thickBot="1">
      <c r="A21" s="434"/>
      <c r="B21" s="11"/>
      <c r="C21" s="11"/>
      <c r="D21" s="103"/>
      <c r="E21" s="13" t="s">
        <v>4</v>
      </c>
      <c r="F21" s="14"/>
      <c r="G21" s="463"/>
      <c r="H21" s="464"/>
      <c r="I21" s="465"/>
      <c r="J21" s="15"/>
      <c r="K21" s="16"/>
      <c r="L21" s="16"/>
      <c r="M21" s="17"/>
      <c r="N21" s="2"/>
      <c r="V21" s="74"/>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2"/>
      <c r="V22" s="74"/>
    </row>
    <row r="23" spans="1:22" ht="41.4" thickBot="1">
      <c r="A23" s="413"/>
      <c r="B23" s="10" t="s">
        <v>1008</v>
      </c>
      <c r="C23" s="10" t="s">
        <v>1167</v>
      </c>
      <c r="D23" s="4">
        <v>45061</v>
      </c>
      <c r="E23" s="10"/>
      <c r="F23" s="10" t="s">
        <v>1166</v>
      </c>
      <c r="G23" s="419" t="s">
        <v>1165</v>
      </c>
      <c r="H23" s="381"/>
      <c r="I23" s="420"/>
      <c r="J23" s="61" t="s">
        <v>662</v>
      </c>
      <c r="K23" s="61"/>
      <c r="L23" s="61" t="s">
        <v>3</v>
      </c>
      <c r="M23" s="62">
        <v>913.55</v>
      </c>
      <c r="N23" s="2"/>
      <c r="V23" s="74"/>
    </row>
    <row r="24" spans="1:22" ht="21" thickBot="1">
      <c r="A24" s="413"/>
      <c r="B24" s="44" t="s">
        <v>336</v>
      </c>
      <c r="C24" s="44" t="s">
        <v>338</v>
      </c>
      <c r="D24" s="44" t="s">
        <v>23</v>
      </c>
      <c r="E24" s="411" t="s">
        <v>340</v>
      </c>
      <c r="F24" s="411"/>
      <c r="G24" s="415"/>
      <c r="H24" s="416"/>
      <c r="I24" s="417"/>
      <c r="J24" s="15" t="s">
        <v>1</v>
      </c>
      <c r="K24" s="16"/>
      <c r="L24" s="16"/>
      <c r="M24" s="17"/>
      <c r="N24" s="2"/>
      <c r="V24" s="74"/>
    </row>
    <row r="25" spans="1:22" ht="31.2" thickBot="1">
      <c r="A25" s="414"/>
      <c r="B25" s="11" t="s">
        <v>1005</v>
      </c>
      <c r="C25" s="11" t="s">
        <v>1164</v>
      </c>
      <c r="D25" s="103">
        <v>45064</v>
      </c>
      <c r="E25" s="13" t="s">
        <v>4</v>
      </c>
      <c r="F25" s="14" t="s">
        <v>1163</v>
      </c>
      <c r="G25" s="407"/>
      <c r="H25" s="408"/>
      <c r="I25" s="409"/>
      <c r="J25" s="15" t="s">
        <v>0</v>
      </c>
      <c r="K25" s="16"/>
      <c r="L25" s="16"/>
      <c r="M25" s="17"/>
      <c r="N25" s="2"/>
      <c r="V25" s="74"/>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2"/>
      <c r="V26" s="74"/>
    </row>
    <row r="27" spans="1:22" ht="31.2" thickBot="1">
      <c r="A27" s="413"/>
      <c r="B27" s="10" t="s">
        <v>1162</v>
      </c>
      <c r="C27" s="10" t="s">
        <v>1161</v>
      </c>
      <c r="D27" s="4">
        <v>45112</v>
      </c>
      <c r="E27" s="10"/>
      <c r="F27" s="10" t="s">
        <v>1160</v>
      </c>
      <c r="G27" s="419" t="s">
        <v>1158</v>
      </c>
      <c r="H27" s="381"/>
      <c r="I27" s="420"/>
      <c r="J27" s="61" t="s">
        <v>5</v>
      </c>
      <c r="K27" s="61"/>
      <c r="L27" s="61" t="s">
        <v>3</v>
      </c>
      <c r="M27" s="62">
        <v>260</v>
      </c>
      <c r="N27" s="2"/>
      <c r="V27" s="74"/>
    </row>
    <row r="28" spans="1:22" ht="21" thickBot="1">
      <c r="A28" s="413"/>
      <c r="B28" s="44" t="s">
        <v>336</v>
      </c>
      <c r="C28" s="44" t="s">
        <v>338</v>
      </c>
      <c r="D28" s="44" t="s">
        <v>23</v>
      </c>
      <c r="E28" s="411" t="s">
        <v>340</v>
      </c>
      <c r="F28" s="411"/>
      <c r="G28" s="415"/>
      <c r="H28" s="416"/>
      <c r="I28" s="417"/>
      <c r="J28" s="15" t="s">
        <v>662</v>
      </c>
      <c r="K28" s="16"/>
      <c r="L28" s="16" t="s">
        <v>3</v>
      </c>
      <c r="M28" s="17">
        <v>300</v>
      </c>
      <c r="N28" s="2"/>
      <c r="V28" s="74"/>
    </row>
    <row r="29" spans="1:22" ht="31.2" thickBot="1">
      <c r="A29" s="414"/>
      <c r="B29" s="11" t="s">
        <v>1159</v>
      </c>
      <c r="C29" s="11" t="s">
        <v>1158</v>
      </c>
      <c r="D29" s="103">
        <v>45115</v>
      </c>
      <c r="E29" s="13" t="s">
        <v>4</v>
      </c>
      <c r="F29" s="14" t="s">
        <v>1157</v>
      </c>
      <c r="G29" s="407"/>
      <c r="H29" s="408"/>
      <c r="I29" s="409"/>
      <c r="J29" s="15" t="s">
        <v>970</v>
      </c>
      <c r="K29" s="16"/>
      <c r="L29" s="16" t="s">
        <v>3</v>
      </c>
      <c r="M29" s="17">
        <v>1630</v>
      </c>
      <c r="N29" s="2"/>
      <c r="V29" s="74"/>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2"/>
      <c r="V30" s="74"/>
    </row>
    <row r="31" spans="1:22" ht="31.2" thickBot="1">
      <c r="A31" s="413"/>
      <c r="B31" s="10" t="s">
        <v>1156</v>
      </c>
      <c r="C31" s="10" t="s">
        <v>1155</v>
      </c>
      <c r="D31" s="4">
        <v>45069</v>
      </c>
      <c r="E31" s="10"/>
      <c r="F31" s="10" t="s">
        <v>1151</v>
      </c>
      <c r="G31" s="419" t="s">
        <v>1150</v>
      </c>
      <c r="H31" s="381"/>
      <c r="I31" s="420"/>
      <c r="J31" s="61" t="s">
        <v>662</v>
      </c>
      <c r="K31" s="61"/>
      <c r="L31" s="61" t="s">
        <v>3</v>
      </c>
      <c r="M31" s="62">
        <v>828</v>
      </c>
      <c r="N31" s="2"/>
      <c r="V31" s="74"/>
    </row>
    <row r="32" spans="1:22" ht="21" thickBot="1">
      <c r="A32" s="413"/>
      <c r="B32" s="44" t="s">
        <v>336</v>
      </c>
      <c r="C32" s="44" t="s">
        <v>338</v>
      </c>
      <c r="D32" s="44" t="s">
        <v>23</v>
      </c>
      <c r="E32" s="411" t="s">
        <v>340</v>
      </c>
      <c r="F32" s="411"/>
      <c r="G32" s="415"/>
      <c r="H32" s="416"/>
      <c r="I32" s="417"/>
      <c r="J32" s="15" t="s">
        <v>970</v>
      </c>
      <c r="K32" s="16" t="s">
        <v>3</v>
      </c>
      <c r="L32" s="16"/>
      <c r="M32" s="17">
        <v>361.8</v>
      </c>
      <c r="N32" s="2"/>
      <c r="V32" s="74"/>
    </row>
    <row r="33" spans="1:22" ht="31.2" thickBot="1">
      <c r="A33" s="414"/>
      <c r="B33" s="11" t="s">
        <v>1154</v>
      </c>
      <c r="C33" s="11" t="s">
        <v>1148</v>
      </c>
      <c r="D33" s="103">
        <v>45071</v>
      </c>
      <c r="E33" s="13" t="s">
        <v>4</v>
      </c>
      <c r="F33" s="14" t="s">
        <v>1147</v>
      </c>
      <c r="G33" s="407"/>
      <c r="H33" s="408"/>
      <c r="I33" s="409"/>
      <c r="J33" s="15" t="s">
        <v>1049</v>
      </c>
      <c r="K33" s="16"/>
      <c r="L33" s="16" t="s">
        <v>3</v>
      </c>
      <c r="M33" s="17">
        <v>500</v>
      </c>
      <c r="N33" s="2"/>
      <c r="V33" s="74"/>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2"/>
      <c r="V34" s="74"/>
    </row>
    <row r="35" spans="1:22" ht="31.2" thickBot="1">
      <c r="A35" s="413"/>
      <c r="B35" s="10" t="s">
        <v>1153</v>
      </c>
      <c r="C35" s="10" t="s">
        <v>1152</v>
      </c>
      <c r="D35" s="4">
        <v>45069</v>
      </c>
      <c r="E35" s="10"/>
      <c r="F35" s="10" t="s">
        <v>1151</v>
      </c>
      <c r="G35" s="419" t="s">
        <v>1150</v>
      </c>
      <c r="H35" s="381"/>
      <c r="I35" s="420"/>
      <c r="J35" s="61" t="s">
        <v>662</v>
      </c>
      <c r="K35" s="61"/>
      <c r="L35" s="61" t="s">
        <v>3</v>
      </c>
      <c r="M35" s="62">
        <v>828</v>
      </c>
      <c r="N35" s="2"/>
      <c r="V35" s="74"/>
    </row>
    <row r="36" spans="1:22" ht="21" thickBot="1">
      <c r="A36" s="413"/>
      <c r="B36" s="44" t="s">
        <v>336</v>
      </c>
      <c r="C36" s="44" t="s">
        <v>338</v>
      </c>
      <c r="D36" s="44" t="s">
        <v>23</v>
      </c>
      <c r="E36" s="411" t="s">
        <v>340</v>
      </c>
      <c r="F36" s="411"/>
      <c r="G36" s="415"/>
      <c r="H36" s="416"/>
      <c r="I36" s="417"/>
      <c r="J36" s="15" t="s">
        <v>970</v>
      </c>
      <c r="K36" s="16" t="s">
        <v>3</v>
      </c>
      <c r="L36" s="16"/>
      <c r="M36" s="17">
        <v>269.8</v>
      </c>
      <c r="N36" s="2"/>
      <c r="V36" s="74"/>
    </row>
    <row r="37" spans="1:22" ht="31.2" thickBot="1">
      <c r="A37" s="414"/>
      <c r="B37" s="11" t="s">
        <v>1149</v>
      </c>
      <c r="C37" s="11" t="s">
        <v>1148</v>
      </c>
      <c r="D37" s="103">
        <v>45071</v>
      </c>
      <c r="E37" s="13" t="s">
        <v>4</v>
      </c>
      <c r="F37" s="14" t="s">
        <v>1147</v>
      </c>
      <c r="G37" s="407"/>
      <c r="H37" s="408"/>
      <c r="I37" s="409"/>
      <c r="J37" s="15" t="s">
        <v>1049</v>
      </c>
      <c r="K37" s="16"/>
      <c r="L37" s="16" t="s">
        <v>3</v>
      </c>
      <c r="M37" s="17">
        <v>500</v>
      </c>
      <c r="N37" s="2"/>
      <c r="V37" s="74"/>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2"/>
      <c r="V38" s="74"/>
    </row>
    <row r="39" spans="1:22" ht="41.4" thickBot="1">
      <c r="A39" s="413"/>
      <c r="B39" s="10" t="s">
        <v>1146</v>
      </c>
      <c r="C39" s="10" t="s">
        <v>1145</v>
      </c>
      <c r="D39" s="4">
        <v>45053</v>
      </c>
      <c r="E39" s="10"/>
      <c r="F39" s="10" t="s">
        <v>1144</v>
      </c>
      <c r="G39" s="419" t="s">
        <v>1143</v>
      </c>
      <c r="H39" s="381"/>
      <c r="I39" s="420"/>
      <c r="J39" s="61" t="s">
        <v>662</v>
      </c>
      <c r="K39" s="61"/>
      <c r="L39" s="61" t="s">
        <v>3</v>
      </c>
      <c r="M39" s="62">
        <v>1600</v>
      </c>
      <c r="N39" s="2"/>
      <c r="V39" s="74"/>
    </row>
    <row r="40" spans="1:22" ht="21" thickBot="1">
      <c r="A40" s="413"/>
      <c r="B40" s="44" t="s">
        <v>336</v>
      </c>
      <c r="C40" s="44" t="s">
        <v>338</v>
      </c>
      <c r="D40" s="44" t="s">
        <v>23</v>
      </c>
      <c r="E40" s="411" t="s">
        <v>340</v>
      </c>
      <c r="F40" s="411"/>
      <c r="G40" s="415"/>
      <c r="H40" s="416"/>
      <c r="I40" s="417"/>
      <c r="J40" s="15" t="s">
        <v>1</v>
      </c>
      <c r="K40" s="16"/>
      <c r="L40" s="16"/>
      <c r="M40" s="17"/>
      <c r="N40" s="2"/>
      <c r="V40" s="74"/>
    </row>
    <row r="41" spans="1:22" ht="31.2" thickBot="1">
      <c r="A41" s="414"/>
      <c r="B41" s="11" t="s">
        <v>1142</v>
      </c>
      <c r="C41" s="11" t="s">
        <v>1141</v>
      </c>
      <c r="D41" s="103">
        <v>45066</v>
      </c>
      <c r="E41" s="13" t="s">
        <v>4</v>
      </c>
      <c r="F41" s="14" t="s">
        <v>1140</v>
      </c>
      <c r="G41" s="407"/>
      <c r="H41" s="408"/>
      <c r="I41" s="409"/>
      <c r="J41" s="15" t="s">
        <v>0</v>
      </c>
      <c r="K41" s="16"/>
      <c r="L41" s="16"/>
      <c r="M41" s="17"/>
      <c r="N41" s="2"/>
      <c r="V41" s="74"/>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2"/>
      <c r="V42" s="74"/>
    </row>
    <row r="43" spans="1:22" ht="21" thickBot="1">
      <c r="A43" s="413"/>
      <c r="B43" s="10" t="s">
        <v>1078</v>
      </c>
      <c r="C43" s="10" t="s">
        <v>1139</v>
      </c>
      <c r="D43" s="4">
        <v>45032</v>
      </c>
      <c r="E43" s="10"/>
      <c r="F43" s="10" t="s">
        <v>1138</v>
      </c>
      <c r="G43" s="419" t="s">
        <v>1137</v>
      </c>
      <c r="H43" s="381"/>
      <c r="I43" s="420"/>
      <c r="J43" s="61" t="s">
        <v>662</v>
      </c>
      <c r="K43" s="61"/>
      <c r="L43" s="61" t="s">
        <v>3</v>
      </c>
      <c r="M43" s="62">
        <v>1205</v>
      </c>
      <c r="N43" s="2"/>
      <c r="V43" s="74"/>
    </row>
    <row r="44" spans="1:22" ht="21" thickBot="1">
      <c r="A44" s="413"/>
      <c r="B44" s="44" t="s">
        <v>336</v>
      </c>
      <c r="C44" s="44" t="s">
        <v>338</v>
      </c>
      <c r="D44" s="44" t="s">
        <v>23</v>
      </c>
      <c r="E44" s="411" t="s">
        <v>340</v>
      </c>
      <c r="F44" s="411"/>
      <c r="G44" s="415"/>
      <c r="H44" s="416"/>
      <c r="I44" s="417"/>
      <c r="J44" s="15" t="s">
        <v>1</v>
      </c>
      <c r="K44" s="16"/>
      <c r="L44" s="16"/>
      <c r="M44" s="17"/>
      <c r="N44" s="2"/>
      <c r="V44" s="74"/>
    </row>
    <row r="45" spans="1:22" ht="31.2" thickBot="1">
      <c r="A45" s="414"/>
      <c r="B45" s="11" t="s">
        <v>1075</v>
      </c>
      <c r="C45" s="11" t="s">
        <v>1137</v>
      </c>
      <c r="D45" s="103">
        <v>45037</v>
      </c>
      <c r="E45" s="13" t="s">
        <v>4</v>
      </c>
      <c r="F45" s="14" t="s">
        <v>1136</v>
      </c>
      <c r="G45" s="407"/>
      <c r="H45" s="408"/>
      <c r="I45" s="409"/>
      <c r="J45" s="15" t="s">
        <v>0</v>
      </c>
      <c r="K45" s="16"/>
      <c r="L45" s="16"/>
      <c r="M45" s="17"/>
      <c r="N45" s="2"/>
      <c r="V45" s="74"/>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2"/>
      <c r="V46" s="74"/>
    </row>
    <row r="47" spans="1:22" ht="21" thickBot="1">
      <c r="A47" s="413"/>
      <c r="B47" s="10" t="s">
        <v>1135</v>
      </c>
      <c r="C47" s="10" t="s">
        <v>1017</v>
      </c>
      <c r="D47" s="4">
        <v>45145</v>
      </c>
      <c r="E47" s="10"/>
      <c r="F47" s="10" t="s">
        <v>1134</v>
      </c>
      <c r="G47" s="419" t="s">
        <v>1133</v>
      </c>
      <c r="H47" s="381"/>
      <c r="I47" s="420"/>
      <c r="J47" s="61" t="s">
        <v>5</v>
      </c>
      <c r="K47" s="61"/>
      <c r="L47" s="61" t="s">
        <v>3</v>
      </c>
      <c r="M47" s="62">
        <v>640</v>
      </c>
      <c r="N47" s="2"/>
      <c r="V47" s="74"/>
    </row>
    <row r="48" spans="1:22" ht="21" thickBot="1">
      <c r="A48" s="413"/>
      <c r="B48" s="44" t="s">
        <v>336</v>
      </c>
      <c r="C48" s="44" t="s">
        <v>338</v>
      </c>
      <c r="D48" s="44" t="s">
        <v>23</v>
      </c>
      <c r="E48" s="411" t="s">
        <v>340</v>
      </c>
      <c r="F48" s="411"/>
      <c r="G48" s="415"/>
      <c r="H48" s="416"/>
      <c r="I48" s="417"/>
      <c r="J48" s="15" t="s">
        <v>662</v>
      </c>
      <c r="K48" s="16"/>
      <c r="L48" s="16" t="s">
        <v>3</v>
      </c>
      <c r="M48" s="17">
        <v>1610</v>
      </c>
      <c r="N48" s="2"/>
      <c r="V48" s="74"/>
    </row>
    <row r="49" spans="1:22" ht="51.6" thickBot="1">
      <c r="A49" s="414"/>
      <c r="B49" s="11" t="s">
        <v>1132</v>
      </c>
      <c r="C49" s="11" t="s">
        <v>1131</v>
      </c>
      <c r="D49" s="103">
        <v>45149</v>
      </c>
      <c r="E49" s="13" t="s">
        <v>4</v>
      </c>
      <c r="F49" s="14" t="s">
        <v>1130</v>
      </c>
      <c r="G49" s="407"/>
      <c r="H49" s="408"/>
      <c r="I49" s="409"/>
      <c r="J49" s="15" t="s">
        <v>970</v>
      </c>
      <c r="K49" s="16"/>
      <c r="L49" s="16" t="s">
        <v>3</v>
      </c>
      <c r="M49" s="17">
        <v>2500</v>
      </c>
      <c r="N49" s="2"/>
      <c r="V49" s="74"/>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2"/>
      <c r="V50" s="74"/>
    </row>
    <row r="51" spans="1:22" ht="51.6" thickBot="1">
      <c r="A51" s="413"/>
      <c r="B51" s="10" t="s">
        <v>1102</v>
      </c>
      <c r="C51" s="10" t="s">
        <v>1101</v>
      </c>
      <c r="D51" s="4">
        <v>45026</v>
      </c>
      <c r="E51" s="10"/>
      <c r="F51" s="10" t="s">
        <v>1129</v>
      </c>
      <c r="G51" s="419" t="s">
        <v>1128</v>
      </c>
      <c r="H51" s="381"/>
      <c r="I51" s="420"/>
      <c r="J51" s="61" t="s">
        <v>662</v>
      </c>
      <c r="K51" s="61"/>
      <c r="L51" s="61" t="s">
        <v>3</v>
      </c>
      <c r="M51" s="62">
        <v>420.79</v>
      </c>
      <c r="N51" s="2"/>
      <c r="V51" s="74"/>
    </row>
    <row r="52" spans="1:22" ht="21" thickBot="1">
      <c r="A52" s="413"/>
      <c r="B52" s="44" t="s">
        <v>336</v>
      </c>
      <c r="C52" s="44" t="s">
        <v>338</v>
      </c>
      <c r="D52" s="44" t="s">
        <v>23</v>
      </c>
      <c r="E52" s="411" t="s">
        <v>340</v>
      </c>
      <c r="F52" s="411"/>
      <c r="G52" s="415"/>
      <c r="H52" s="416"/>
      <c r="I52" s="417"/>
      <c r="J52" s="15" t="s">
        <v>1</v>
      </c>
      <c r="K52" s="16"/>
      <c r="L52" s="16"/>
      <c r="M52" s="17"/>
      <c r="N52" s="2"/>
      <c r="V52" s="74"/>
    </row>
    <row r="53" spans="1:22" ht="21" thickBot="1">
      <c r="A53" s="414"/>
      <c r="B53" s="11" t="s">
        <v>1058</v>
      </c>
      <c r="C53" s="11" t="s">
        <v>1127</v>
      </c>
      <c r="D53" s="103">
        <v>45026</v>
      </c>
      <c r="E53" s="13" t="s">
        <v>4</v>
      </c>
      <c r="F53" s="14" t="s">
        <v>1126</v>
      </c>
      <c r="G53" s="407"/>
      <c r="H53" s="408"/>
      <c r="I53" s="409"/>
      <c r="J53" s="15" t="s">
        <v>0</v>
      </c>
      <c r="K53" s="16"/>
      <c r="L53" s="16"/>
      <c r="M53" s="17"/>
      <c r="N53" s="2"/>
      <c r="V53" s="74"/>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2"/>
      <c r="V54" s="74"/>
    </row>
    <row r="55" spans="1:22" ht="41.4" thickBot="1">
      <c r="A55" s="413"/>
      <c r="B55" s="10" t="s">
        <v>977</v>
      </c>
      <c r="C55" s="10" t="s">
        <v>1125</v>
      </c>
      <c r="D55" s="4">
        <v>45159</v>
      </c>
      <c r="E55" s="10"/>
      <c r="F55" s="10" t="s">
        <v>1124</v>
      </c>
      <c r="G55" s="419" t="s">
        <v>1123</v>
      </c>
      <c r="H55" s="381"/>
      <c r="I55" s="420"/>
      <c r="J55" s="61" t="s">
        <v>5</v>
      </c>
      <c r="K55" s="61"/>
      <c r="L55" s="61" t="s">
        <v>3</v>
      </c>
      <c r="M55" s="62">
        <v>500</v>
      </c>
      <c r="N55" s="2"/>
      <c r="P55" s="1"/>
      <c r="V55" s="74"/>
    </row>
    <row r="56" spans="1:22" ht="21" thickBot="1">
      <c r="A56" s="413"/>
      <c r="B56" s="44" t="s">
        <v>336</v>
      </c>
      <c r="C56" s="44" t="s">
        <v>338</v>
      </c>
      <c r="D56" s="44" t="s">
        <v>23</v>
      </c>
      <c r="E56" s="411" t="s">
        <v>340</v>
      </c>
      <c r="F56" s="411"/>
      <c r="G56" s="415"/>
      <c r="H56" s="416"/>
      <c r="I56" s="417"/>
      <c r="J56" s="15" t="s">
        <v>662</v>
      </c>
      <c r="K56" s="16"/>
      <c r="L56" s="16" t="s">
        <v>3</v>
      </c>
      <c r="M56" s="17">
        <v>750</v>
      </c>
      <c r="N56" s="2"/>
      <c r="V56" s="74"/>
    </row>
    <row r="57" spans="1:22" s="1" customFormat="1" ht="31.2" thickBot="1">
      <c r="A57" s="414"/>
      <c r="B57" s="11" t="s">
        <v>973</v>
      </c>
      <c r="C57" s="11" t="s">
        <v>1123</v>
      </c>
      <c r="D57" s="103">
        <v>45163</v>
      </c>
      <c r="E57" s="13" t="s">
        <v>4</v>
      </c>
      <c r="F57" s="14" t="s">
        <v>1122</v>
      </c>
      <c r="G57" s="407"/>
      <c r="H57" s="408"/>
      <c r="I57" s="409"/>
      <c r="J57" s="15" t="s">
        <v>0</v>
      </c>
      <c r="K57" s="16"/>
      <c r="L57" s="16"/>
      <c r="M57" s="17"/>
      <c r="N57" s="3"/>
      <c r="P57"/>
      <c r="Q57"/>
      <c r="V57" s="74"/>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2"/>
      <c r="V58" s="74"/>
    </row>
    <row r="59" spans="1:22" ht="21" thickBot="1">
      <c r="A59" s="413"/>
      <c r="B59" s="10" t="s">
        <v>1121</v>
      </c>
      <c r="C59" s="10" t="s">
        <v>1120</v>
      </c>
      <c r="D59" s="4">
        <v>45056</v>
      </c>
      <c r="E59" s="10"/>
      <c r="F59" s="10" t="s">
        <v>1119</v>
      </c>
      <c r="G59" s="419" t="s">
        <v>1117</v>
      </c>
      <c r="H59" s="381"/>
      <c r="I59" s="420"/>
      <c r="J59" s="61" t="s">
        <v>662</v>
      </c>
      <c r="K59" s="61"/>
      <c r="L59" s="61" t="s">
        <v>3</v>
      </c>
      <c r="M59" s="62">
        <v>262</v>
      </c>
      <c r="N59" s="2"/>
      <c r="V59" s="74"/>
    </row>
    <row r="60" spans="1:22" ht="21" thickBot="1">
      <c r="A60" s="413"/>
      <c r="B60" s="44" t="s">
        <v>336</v>
      </c>
      <c r="C60" s="44" t="s">
        <v>338</v>
      </c>
      <c r="D60" s="44" t="s">
        <v>23</v>
      </c>
      <c r="E60" s="411" t="s">
        <v>340</v>
      </c>
      <c r="F60" s="411"/>
      <c r="G60" s="415"/>
      <c r="H60" s="416"/>
      <c r="I60" s="417"/>
      <c r="J60" s="15" t="s">
        <v>970</v>
      </c>
      <c r="K60" s="16"/>
      <c r="L60" s="16" t="s">
        <v>3</v>
      </c>
      <c r="M60" s="17">
        <v>687.29</v>
      </c>
      <c r="N60" s="2"/>
      <c r="V60" s="74"/>
    </row>
    <row r="61" spans="1:22" ht="21" thickBot="1">
      <c r="A61" s="414"/>
      <c r="B61" s="11" t="s">
        <v>1118</v>
      </c>
      <c r="C61" s="11" t="s">
        <v>1117</v>
      </c>
      <c r="D61" s="103">
        <v>45058</v>
      </c>
      <c r="E61" s="13" t="s">
        <v>4</v>
      </c>
      <c r="F61" s="14" t="s">
        <v>1116</v>
      </c>
      <c r="G61" s="407"/>
      <c r="H61" s="408"/>
      <c r="I61" s="409"/>
      <c r="J61" s="15" t="s">
        <v>0</v>
      </c>
      <c r="K61" s="16"/>
      <c r="L61" s="16"/>
      <c r="M61" s="17"/>
      <c r="N61" s="2"/>
      <c r="V61" s="74"/>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2"/>
      <c r="V62" s="74"/>
    </row>
    <row r="63" spans="1:22" ht="21" thickBot="1">
      <c r="A63" s="413"/>
      <c r="B63" s="10" t="s">
        <v>1115</v>
      </c>
      <c r="C63" s="10" t="s">
        <v>1114</v>
      </c>
      <c r="D63" s="4">
        <v>45088</v>
      </c>
      <c r="E63" s="10"/>
      <c r="F63" s="10" t="s">
        <v>1113</v>
      </c>
      <c r="G63" s="419" t="s">
        <v>1111</v>
      </c>
      <c r="H63" s="381"/>
      <c r="I63" s="420"/>
      <c r="J63" s="61" t="s">
        <v>5</v>
      </c>
      <c r="K63" s="61"/>
      <c r="L63" s="61" t="s">
        <v>3</v>
      </c>
      <c r="M63" s="62">
        <v>100</v>
      </c>
      <c r="N63" s="2"/>
      <c r="V63" s="74"/>
    </row>
    <row r="64" spans="1:22" ht="21" thickBot="1">
      <c r="A64" s="413"/>
      <c r="B64" s="44" t="s">
        <v>336</v>
      </c>
      <c r="C64" s="44" t="s">
        <v>338</v>
      </c>
      <c r="D64" s="44" t="s">
        <v>23</v>
      </c>
      <c r="E64" s="411" t="s">
        <v>340</v>
      </c>
      <c r="F64" s="411"/>
      <c r="G64" s="415"/>
      <c r="H64" s="416"/>
      <c r="I64" s="417"/>
      <c r="J64" s="15" t="s">
        <v>662</v>
      </c>
      <c r="K64" s="16"/>
      <c r="L64" s="16" t="s">
        <v>3</v>
      </c>
      <c r="M64" s="17">
        <v>550</v>
      </c>
      <c r="N64" s="2"/>
      <c r="V64" s="74"/>
    </row>
    <row r="65" spans="1:22" ht="31.2" thickBot="1">
      <c r="A65" s="414"/>
      <c r="B65" s="11" t="s">
        <v>1112</v>
      </c>
      <c r="C65" s="11" t="s">
        <v>1111</v>
      </c>
      <c r="D65" s="103">
        <v>45090</v>
      </c>
      <c r="E65" s="13" t="s">
        <v>4</v>
      </c>
      <c r="F65" s="14" t="s">
        <v>1110</v>
      </c>
      <c r="G65" s="407"/>
      <c r="H65" s="408"/>
      <c r="I65" s="409"/>
      <c r="J65" s="15" t="s">
        <v>0</v>
      </c>
      <c r="K65" s="16"/>
      <c r="L65" s="16"/>
      <c r="M65" s="17"/>
      <c r="N65" s="2"/>
      <c r="V65" s="74"/>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2"/>
      <c r="V66" s="74"/>
    </row>
    <row r="67" spans="1:22" ht="13.8" thickBot="1">
      <c r="A67" s="413"/>
      <c r="B67" s="10" t="s">
        <v>1109</v>
      </c>
      <c r="C67" s="10" t="s">
        <v>1108</v>
      </c>
      <c r="D67" s="4">
        <v>45060</v>
      </c>
      <c r="E67" s="10"/>
      <c r="F67" s="10" t="s">
        <v>1107</v>
      </c>
      <c r="G67" s="419" t="s">
        <v>1106</v>
      </c>
      <c r="H67" s="381"/>
      <c r="I67" s="420"/>
      <c r="J67" s="61" t="s">
        <v>662</v>
      </c>
      <c r="K67" s="61" t="s">
        <v>3</v>
      </c>
      <c r="L67" s="61"/>
      <c r="M67" s="62">
        <v>700</v>
      </c>
      <c r="N67" s="2"/>
      <c r="V67" s="74"/>
    </row>
    <row r="68" spans="1:22" ht="21" thickBot="1">
      <c r="A68" s="413"/>
      <c r="B68" s="44" t="s">
        <v>336</v>
      </c>
      <c r="C68" s="44" t="s">
        <v>338</v>
      </c>
      <c r="D68" s="44" t="s">
        <v>23</v>
      </c>
      <c r="E68" s="411" t="s">
        <v>340</v>
      </c>
      <c r="F68" s="411"/>
      <c r="G68" s="415"/>
      <c r="H68" s="416"/>
      <c r="I68" s="417"/>
      <c r="J68" s="15" t="s">
        <v>1049</v>
      </c>
      <c r="K68" s="16"/>
      <c r="L68" s="16" t="s">
        <v>3</v>
      </c>
      <c r="M68" s="17">
        <v>510</v>
      </c>
      <c r="N68" s="2"/>
      <c r="V68" s="74"/>
    </row>
    <row r="69" spans="1:22" ht="21" thickBot="1">
      <c r="A69" s="414"/>
      <c r="B69" s="11" t="s">
        <v>1105</v>
      </c>
      <c r="C69" s="11" t="s">
        <v>1104</v>
      </c>
      <c r="D69" s="103">
        <v>45064</v>
      </c>
      <c r="E69" s="13" t="s">
        <v>4</v>
      </c>
      <c r="F69" s="14" t="s">
        <v>1103</v>
      </c>
      <c r="G69" s="407"/>
      <c r="H69" s="408"/>
      <c r="I69" s="409"/>
      <c r="J69" s="15" t="s">
        <v>0</v>
      </c>
      <c r="K69" s="16"/>
      <c r="L69" s="16"/>
      <c r="M69" s="17"/>
      <c r="N69" s="2"/>
      <c r="V69" s="74"/>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2"/>
      <c r="V70" s="74"/>
    </row>
    <row r="71" spans="1:22" ht="51.6" thickBot="1">
      <c r="A71" s="413"/>
      <c r="B71" s="10" t="s">
        <v>1102</v>
      </c>
      <c r="C71" s="10" t="s">
        <v>1101</v>
      </c>
      <c r="D71" s="4">
        <v>45061</v>
      </c>
      <c r="E71" s="10"/>
      <c r="F71" s="10" t="s">
        <v>1100</v>
      </c>
      <c r="G71" s="419" t="s">
        <v>1099</v>
      </c>
      <c r="H71" s="381"/>
      <c r="I71" s="420"/>
      <c r="J71" s="61" t="s">
        <v>5</v>
      </c>
      <c r="K71" s="61" t="s">
        <v>3</v>
      </c>
      <c r="L71" s="61"/>
      <c r="M71" s="62">
        <v>185</v>
      </c>
      <c r="N71" s="2"/>
      <c r="V71" s="75"/>
    </row>
    <row r="72" spans="1:22" ht="21" thickBot="1">
      <c r="A72" s="413"/>
      <c r="B72" s="44" t="s">
        <v>336</v>
      </c>
      <c r="C72" s="44" t="s">
        <v>338</v>
      </c>
      <c r="D72" s="44" t="s">
        <v>23</v>
      </c>
      <c r="E72" s="411" t="s">
        <v>340</v>
      </c>
      <c r="F72" s="411"/>
      <c r="G72" s="415"/>
      <c r="H72" s="416"/>
      <c r="I72" s="417"/>
      <c r="J72" s="15" t="s">
        <v>662</v>
      </c>
      <c r="K72" s="16"/>
      <c r="L72" s="16" t="s">
        <v>3</v>
      </c>
      <c r="M72" s="17">
        <v>488.76</v>
      </c>
      <c r="N72" s="2"/>
      <c r="V72" s="74"/>
    </row>
    <row r="73" spans="1:22" ht="21" thickBot="1">
      <c r="A73" s="414"/>
      <c r="B73" s="11" t="s">
        <v>1058</v>
      </c>
      <c r="C73" s="11" t="s">
        <v>1099</v>
      </c>
      <c r="D73" s="103">
        <v>45061</v>
      </c>
      <c r="E73" s="13" t="s">
        <v>4</v>
      </c>
      <c r="F73" s="14" t="s">
        <v>1098</v>
      </c>
      <c r="G73" s="407"/>
      <c r="H73" s="408"/>
      <c r="I73" s="409"/>
      <c r="J73" s="15" t="s">
        <v>970</v>
      </c>
      <c r="K73" s="16" t="s">
        <v>3</v>
      </c>
      <c r="L73" s="16"/>
      <c r="M73" s="17">
        <v>653.4</v>
      </c>
      <c r="N73" s="2"/>
      <c r="V73" s="74"/>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2"/>
      <c r="V74" s="74"/>
    </row>
    <row r="75" spans="1:22" ht="41.4" thickBot="1">
      <c r="A75" s="413"/>
      <c r="B75" s="10" t="s">
        <v>1097</v>
      </c>
      <c r="C75" s="10" t="s">
        <v>1096</v>
      </c>
      <c r="D75" s="4">
        <v>45123</v>
      </c>
      <c r="E75" s="10"/>
      <c r="F75" s="10" t="s">
        <v>1095</v>
      </c>
      <c r="G75" s="419" t="s">
        <v>1094</v>
      </c>
      <c r="H75" s="381"/>
      <c r="I75" s="420"/>
      <c r="J75" s="61" t="s">
        <v>662</v>
      </c>
      <c r="K75" s="61"/>
      <c r="L75" s="61" t="s">
        <v>3</v>
      </c>
      <c r="M75" s="62">
        <v>1075</v>
      </c>
      <c r="N75" s="2"/>
      <c r="V75" s="74"/>
    </row>
    <row r="76" spans="1:22" ht="21" thickBot="1">
      <c r="A76" s="413"/>
      <c r="B76" s="44" t="s">
        <v>336</v>
      </c>
      <c r="C76" s="44" t="s">
        <v>338</v>
      </c>
      <c r="D76" s="44" t="s">
        <v>23</v>
      </c>
      <c r="E76" s="411" t="s">
        <v>340</v>
      </c>
      <c r="F76" s="411"/>
      <c r="G76" s="415"/>
      <c r="H76" s="416"/>
      <c r="I76" s="417"/>
      <c r="J76" s="15" t="s">
        <v>970</v>
      </c>
      <c r="K76" s="16"/>
      <c r="L76" s="16" t="s">
        <v>3</v>
      </c>
      <c r="M76" s="17">
        <v>676</v>
      </c>
      <c r="N76" s="2"/>
      <c r="V76" s="74"/>
    </row>
    <row r="77" spans="1:22" ht="31.2" thickBot="1">
      <c r="A77" s="414"/>
      <c r="B77" s="11" t="s">
        <v>1093</v>
      </c>
      <c r="C77" s="11" t="s">
        <v>1092</v>
      </c>
      <c r="D77" s="103">
        <v>45128</v>
      </c>
      <c r="E77" s="13" t="s">
        <v>4</v>
      </c>
      <c r="F77" s="14" t="s">
        <v>1091</v>
      </c>
      <c r="G77" s="407"/>
      <c r="H77" s="408"/>
      <c r="I77" s="409"/>
      <c r="J77" s="15" t="s">
        <v>0</v>
      </c>
      <c r="K77" s="16"/>
      <c r="L77" s="16"/>
      <c r="M77" s="17"/>
      <c r="N77" s="2"/>
      <c r="V77" s="74"/>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2"/>
      <c r="V78" s="74"/>
    </row>
    <row r="79" spans="1:22" ht="41.4" thickBot="1">
      <c r="A79" s="413"/>
      <c r="B79" s="10" t="s">
        <v>1090</v>
      </c>
      <c r="C79" s="10" t="s">
        <v>1089</v>
      </c>
      <c r="D79" s="4">
        <v>45075</v>
      </c>
      <c r="E79" s="10"/>
      <c r="F79" s="10" t="s">
        <v>1088</v>
      </c>
      <c r="G79" s="419" t="s">
        <v>1086</v>
      </c>
      <c r="H79" s="381"/>
      <c r="I79" s="420"/>
      <c r="J79" s="61" t="s">
        <v>970</v>
      </c>
      <c r="K79" s="61" t="s">
        <v>3</v>
      </c>
      <c r="L79" s="61"/>
      <c r="M79" s="62">
        <v>2200</v>
      </c>
      <c r="N79" s="2"/>
      <c r="V79" s="74"/>
    </row>
    <row r="80" spans="1:22" ht="21" thickBot="1">
      <c r="A80" s="413"/>
      <c r="B80" s="44" t="s">
        <v>336</v>
      </c>
      <c r="C80" s="44" t="s">
        <v>338</v>
      </c>
      <c r="D80" s="44" t="s">
        <v>23</v>
      </c>
      <c r="E80" s="411" t="s">
        <v>340</v>
      </c>
      <c r="F80" s="411"/>
      <c r="G80" s="415"/>
      <c r="H80" s="416"/>
      <c r="I80" s="417"/>
      <c r="J80" s="15" t="s">
        <v>1</v>
      </c>
      <c r="K80" s="16"/>
      <c r="L80" s="16"/>
      <c r="M80" s="17"/>
      <c r="N80" s="2"/>
      <c r="V80" s="74"/>
    </row>
    <row r="81" spans="1:22" ht="31.2" thickBot="1">
      <c r="A81" s="414"/>
      <c r="B81" s="11" t="s">
        <v>1087</v>
      </c>
      <c r="C81" s="11" t="s">
        <v>1086</v>
      </c>
      <c r="D81" s="103">
        <v>45079</v>
      </c>
      <c r="E81" s="13" t="s">
        <v>4</v>
      </c>
      <c r="F81" s="14" t="s">
        <v>1085</v>
      </c>
      <c r="G81" s="407"/>
      <c r="H81" s="408"/>
      <c r="I81" s="409"/>
      <c r="J81" s="15" t="s">
        <v>0</v>
      </c>
      <c r="K81" s="16"/>
      <c r="L81" s="16"/>
      <c r="M81" s="17"/>
      <c r="N81" s="2"/>
      <c r="V81" s="74"/>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2"/>
      <c r="V82" s="74"/>
    </row>
    <row r="83" spans="1:22" ht="13.8" thickBot="1">
      <c r="A83" s="413"/>
      <c r="B83" s="10" t="s">
        <v>1084</v>
      </c>
      <c r="C83" s="10" t="s">
        <v>1083</v>
      </c>
      <c r="D83" s="4">
        <v>45063</v>
      </c>
      <c r="E83" s="10"/>
      <c r="F83" s="10" t="s">
        <v>1082</v>
      </c>
      <c r="G83" s="419" t="s">
        <v>1080</v>
      </c>
      <c r="H83" s="381"/>
      <c r="I83" s="420"/>
      <c r="J83" s="61" t="s">
        <v>662</v>
      </c>
      <c r="K83" s="61"/>
      <c r="L83" s="61" t="s">
        <v>3</v>
      </c>
      <c r="M83" s="62">
        <v>468.82</v>
      </c>
      <c r="N83" s="2"/>
      <c r="V83" s="74"/>
    </row>
    <row r="84" spans="1:22" ht="21" thickBot="1">
      <c r="A84" s="413"/>
      <c r="B84" s="44" t="s">
        <v>336</v>
      </c>
      <c r="C84" s="44" t="s">
        <v>338</v>
      </c>
      <c r="D84" s="44" t="s">
        <v>23</v>
      </c>
      <c r="E84" s="411" t="s">
        <v>340</v>
      </c>
      <c r="F84" s="411"/>
      <c r="G84" s="415"/>
      <c r="H84" s="416"/>
      <c r="I84" s="417"/>
      <c r="J84" s="15" t="s">
        <v>970</v>
      </c>
      <c r="K84" s="16"/>
      <c r="L84" s="16" t="s">
        <v>3</v>
      </c>
      <c r="M84" s="17">
        <v>482.91</v>
      </c>
      <c r="N84" s="2"/>
      <c r="V84" s="74"/>
    </row>
    <row r="85" spans="1:22" ht="31.2" thickBot="1">
      <c r="A85" s="414"/>
      <c r="B85" s="11" t="s">
        <v>1081</v>
      </c>
      <c r="C85" s="11" t="s">
        <v>1080</v>
      </c>
      <c r="D85" s="103">
        <v>45064</v>
      </c>
      <c r="E85" s="13" t="s">
        <v>4</v>
      </c>
      <c r="F85" s="14" t="s">
        <v>1079</v>
      </c>
      <c r="G85" s="407"/>
      <c r="H85" s="408"/>
      <c r="I85" s="409"/>
      <c r="J85" s="15" t="s">
        <v>0</v>
      </c>
      <c r="K85" s="16"/>
      <c r="L85" s="16"/>
      <c r="M85" s="17"/>
      <c r="N85" s="2"/>
      <c r="V85" s="74"/>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2"/>
      <c r="V86" s="74"/>
    </row>
    <row r="87" spans="1:22" ht="13.8" thickBot="1">
      <c r="A87" s="413"/>
      <c r="B87" s="10" t="s">
        <v>1078</v>
      </c>
      <c r="C87" s="10" t="s">
        <v>1077</v>
      </c>
      <c r="D87" s="4">
        <v>45083</v>
      </c>
      <c r="E87" s="10"/>
      <c r="F87" s="10" t="s">
        <v>1076</v>
      </c>
      <c r="G87" s="419" t="s">
        <v>1074</v>
      </c>
      <c r="H87" s="381"/>
      <c r="I87" s="420"/>
      <c r="J87" s="61" t="s">
        <v>662</v>
      </c>
      <c r="K87" s="61"/>
      <c r="L87" s="61" t="s">
        <v>3</v>
      </c>
      <c r="M87" s="62">
        <v>1290</v>
      </c>
      <c r="N87" s="2"/>
      <c r="V87" s="74"/>
    </row>
    <row r="88" spans="1:22" ht="21" thickBot="1">
      <c r="A88" s="413"/>
      <c r="B88" s="44" t="s">
        <v>336</v>
      </c>
      <c r="C88" s="44" t="s">
        <v>338</v>
      </c>
      <c r="D88" s="44" t="s">
        <v>23</v>
      </c>
      <c r="E88" s="411" t="s">
        <v>340</v>
      </c>
      <c r="F88" s="411"/>
      <c r="G88" s="415"/>
      <c r="H88" s="416"/>
      <c r="I88" s="417"/>
      <c r="J88" s="15" t="s">
        <v>1</v>
      </c>
      <c r="K88" s="16"/>
      <c r="L88" s="16"/>
      <c r="M88" s="17"/>
      <c r="N88" s="2"/>
      <c r="V88" s="74"/>
    </row>
    <row r="89" spans="1:22" ht="31.2" thickBot="1">
      <c r="A89" s="414"/>
      <c r="B89" s="11" t="s">
        <v>1075</v>
      </c>
      <c r="C89" s="11" t="s">
        <v>1074</v>
      </c>
      <c r="D89" s="103">
        <v>45085</v>
      </c>
      <c r="E89" s="13" t="s">
        <v>4</v>
      </c>
      <c r="F89" s="14" t="s">
        <v>1073</v>
      </c>
      <c r="G89" s="407"/>
      <c r="H89" s="408"/>
      <c r="I89" s="409"/>
      <c r="J89" s="15" t="s">
        <v>0</v>
      </c>
      <c r="K89" s="16"/>
      <c r="L89" s="16"/>
      <c r="M89" s="17"/>
      <c r="N89" s="2"/>
      <c r="V89" s="74"/>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2"/>
      <c r="V90" s="74"/>
    </row>
    <row r="91" spans="1:22" ht="51.6" thickBot="1">
      <c r="A91" s="413"/>
      <c r="B91" s="10" t="s">
        <v>985</v>
      </c>
      <c r="C91" s="10" t="s">
        <v>1072</v>
      </c>
      <c r="D91" s="4">
        <v>45129</v>
      </c>
      <c r="E91" s="10"/>
      <c r="F91" s="10" t="s">
        <v>1071</v>
      </c>
      <c r="G91" s="419" t="s">
        <v>1070</v>
      </c>
      <c r="H91" s="381"/>
      <c r="I91" s="420"/>
      <c r="J91" s="61" t="s">
        <v>1049</v>
      </c>
      <c r="K91" s="61"/>
      <c r="L91" s="61" t="s">
        <v>3</v>
      </c>
      <c r="M91" s="62">
        <v>1250</v>
      </c>
      <c r="N91" s="2"/>
      <c r="V91" s="74"/>
    </row>
    <row r="92" spans="1:22" ht="21" thickBot="1">
      <c r="A92" s="413"/>
      <c r="B92" s="44" t="s">
        <v>336</v>
      </c>
      <c r="C92" s="44" t="s">
        <v>338</v>
      </c>
      <c r="D92" s="44" t="s">
        <v>23</v>
      </c>
      <c r="E92" s="411" t="s">
        <v>340</v>
      </c>
      <c r="F92" s="411"/>
      <c r="G92" s="415"/>
      <c r="H92" s="416"/>
      <c r="I92" s="417"/>
      <c r="J92" s="15" t="s">
        <v>1</v>
      </c>
      <c r="K92" s="16"/>
      <c r="L92" s="16"/>
      <c r="M92" s="17"/>
      <c r="N92" s="2"/>
      <c r="V92" s="74"/>
    </row>
    <row r="93" spans="1:22" ht="21" thickBot="1">
      <c r="A93" s="414"/>
      <c r="B93" s="11" t="s">
        <v>980</v>
      </c>
      <c r="C93" s="11" t="s">
        <v>1070</v>
      </c>
      <c r="D93" s="103">
        <v>45135</v>
      </c>
      <c r="E93" s="13" t="s">
        <v>4</v>
      </c>
      <c r="F93" s="14" t="s">
        <v>1069</v>
      </c>
      <c r="G93" s="407"/>
      <c r="H93" s="408"/>
      <c r="I93" s="409"/>
      <c r="J93" s="15" t="s">
        <v>0</v>
      </c>
      <c r="K93" s="16"/>
      <c r="L93" s="16"/>
      <c r="M93" s="17"/>
      <c r="N93" s="2"/>
      <c r="V93" s="74"/>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2"/>
      <c r="V94" s="74"/>
    </row>
    <row r="95" spans="1:22" ht="61.8" thickBot="1">
      <c r="A95" s="413"/>
      <c r="B95" s="10" t="s">
        <v>985</v>
      </c>
      <c r="C95" s="10" t="s">
        <v>1068</v>
      </c>
      <c r="D95" s="4">
        <v>45151</v>
      </c>
      <c r="E95" s="10"/>
      <c r="F95" s="10" t="s">
        <v>16</v>
      </c>
      <c r="G95" s="419" t="s">
        <v>1067</v>
      </c>
      <c r="H95" s="381"/>
      <c r="I95" s="420"/>
      <c r="J95" s="61" t="s">
        <v>1049</v>
      </c>
      <c r="K95" s="61" t="s">
        <v>3</v>
      </c>
      <c r="L95" s="61"/>
      <c r="M95" s="62">
        <v>399</v>
      </c>
      <c r="N95" s="2"/>
      <c r="V95" s="74"/>
    </row>
    <row r="96" spans="1:22" ht="21" thickBot="1">
      <c r="A96" s="413"/>
      <c r="B96" s="44" t="s">
        <v>336</v>
      </c>
      <c r="C96" s="44" t="s">
        <v>338</v>
      </c>
      <c r="D96" s="44" t="s">
        <v>23</v>
      </c>
      <c r="E96" s="411" t="s">
        <v>340</v>
      </c>
      <c r="F96" s="411"/>
      <c r="G96" s="415"/>
      <c r="H96" s="416"/>
      <c r="I96" s="417"/>
      <c r="J96" s="15" t="s">
        <v>1</v>
      </c>
      <c r="K96" s="16"/>
      <c r="L96" s="16"/>
      <c r="M96" s="17"/>
      <c r="N96" s="2"/>
      <c r="V96" s="74"/>
    </row>
    <row r="97" spans="1:22" ht="21" thickBot="1">
      <c r="A97" s="414"/>
      <c r="B97" s="11" t="s">
        <v>980</v>
      </c>
      <c r="C97" s="11" t="s">
        <v>1067</v>
      </c>
      <c r="D97" s="103">
        <v>45155</v>
      </c>
      <c r="E97" s="13" t="s">
        <v>4</v>
      </c>
      <c r="F97" s="14" t="s">
        <v>1066</v>
      </c>
      <c r="G97" s="407"/>
      <c r="H97" s="408"/>
      <c r="I97" s="409"/>
      <c r="J97" s="15" t="s">
        <v>0</v>
      </c>
      <c r="K97" s="16"/>
      <c r="L97" s="16"/>
      <c r="M97" s="17"/>
      <c r="N97" s="2"/>
      <c r="V97" s="74"/>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2"/>
      <c r="V98" s="74"/>
    </row>
    <row r="99" spans="1:22" ht="51.6" thickBot="1">
      <c r="A99" s="413"/>
      <c r="B99" s="10" t="s">
        <v>1065</v>
      </c>
      <c r="C99" s="10" t="s">
        <v>1064</v>
      </c>
      <c r="D99" s="4">
        <v>45074</v>
      </c>
      <c r="E99" s="10"/>
      <c r="F99" s="10" t="s">
        <v>747</v>
      </c>
      <c r="G99" s="419" t="s">
        <v>1054</v>
      </c>
      <c r="H99" s="381"/>
      <c r="I99" s="420"/>
      <c r="J99" s="61" t="s">
        <v>5</v>
      </c>
      <c r="K99" s="61"/>
      <c r="L99" s="61" t="s">
        <v>3</v>
      </c>
      <c r="M99" s="62">
        <v>80</v>
      </c>
      <c r="N99" s="2"/>
      <c r="V99" s="74"/>
    </row>
    <row r="100" spans="1:22" ht="21" thickBot="1">
      <c r="A100" s="413"/>
      <c r="B100" s="44" t="s">
        <v>336</v>
      </c>
      <c r="C100" s="44" t="s">
        <v>338</v>
      </c>
      <c r="D100" s="44" t="s">
        <v>23</v>
      </c>
      <c r="E100" s="411" t="s">
        <v>340</v>
      </c>
      <c r="F100" s="411"/>
      <c r="G100" s="415"/>
      <c r="H100" s="416"/>
      <c r="I100" s="417"/>
      <c r="J100" s="15" t="s">
        <v>1</v>
      </c>
      <c r="K100" s="16"/>
      <c r="L100" s="16"/>
      <c r="M100" s="17"/>
      <c r="N100" s="2"/>
      <c r="V100" s="74"/>
    </row>
    <row r="101" spans="1:22" ht="31.2" thickBot="1">
      <c r="A101" s="414"/>
      <c r="B101" s="11" t="s">
        <v>1063</v>
      </c>
      <c r="C101" s="11" t="s">
        <v>1054</v>
      </c>
      <c r="D101" s="103">
        <v>45079</v>
      </c>
      <c r="E101" s="13" t="s">
        <v>4</v>
      </c>
      <c r="F101" s="14" t="s">
        <v>1062</v>
      </c>
      <c r="G101" s="407"/>
      <c r="H101" s="408"/>
      <c r="I101" s="409"/>
      <c r="J101" s="15" t="s">
        <v>0</v>
      </c>
      <c r="K101" s="16"/>
      <c r="L101" s="16"/>
      <c r="M101" s="17"/>
      <c r="N101" s="2"/>
      <c r="V101" s="74"/>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2"/>
      <c r="V102" s="74"/>
    </row>
    <row r="103" spans="1:22" ht="31.2" thickBot="1">
      <c r="A103" s="413"/>
      <c r="B103" s="10" t="s">
        <v>1061</v>
      </c>
      <c r="C103" s="10" t="s">
        <v>1060</v>
      </c>
      <c r="D103" s="4">
        <v>45138</v>
      </c>
      <c r="E103" s="10"/>
      <c r="F103" s="10" t="s">
        <v>1059</v>
      </c>
      <c r="G103" s="419" t="s">
        <v>1057</v>
      </c>
      <c r="H103" s="381"/>
      <c r="I103" s="420"/>
      <c r="J103" s="61" t="s">
        <v>5</v>
      </c>
      <c r="K103" s="61"/>
      <c r="L103" s="61" t="s">
        <v>3</v>
      </c>
      <c r="M103" s="62">
        <v>74</v>
      </c>
      <c r="N103" s="2"/>
      <c r="V103" s="74"/>
    </row>
    <row r="104" spans="1:22" ht="21" thickBot="1">
      <c r="A104" s="413"/>
      <c r="B104" s="44" t="s">
        <v>336</v>
      </c>
      <c r="C104" s="44" t="s">
        <v>338</v>
      </c>
      <c r="D104" s="44" t="s">
        <v>23</v>
      </c>
      <c r="E104" s="411" t="s">
        <v>340</v>
      </c>
      <c r="F104" s="411"/>
      <c r="G104" s="415"/>
      <c r="H104" s="416"/>
      <c r="I104" s="417"/>
      <c r="J104" s="15" t="s">
        <v>662</v>
      </c>
      <c r="K104" s="16"/>
      <c r="L104" s="16" t="s">
        <v>3</v>
      </c>
      <c r="M104" s="17">
        <v>450</v>
      </c>
      <c r="N104" s="2"/>
      <c r="V104" s="74"/>
    </row>
    <row r="105" spans="1:22" ht="21" thickBot="1">
      <c r="A105" s="414"/>
      <c r="B105" s="11" t="s">
        <v>1058</v>
      </c>
      <c r="C105" s="11" t="s">
        <v>1057</v>
      </c>
      <c r="D105" s="103">
        <v>45140</v>
      </c>
      <c r="E105" s="13" t="s">
        <v>4</v>
      </c>
      <c r="F105" s="14" t="s">
        <v>1056</v>
      </c>
      <c r="G105" s="407"/>
      <c r="H105" s="408"/>
      <c r="I105" s="409"/>
      <c r="J105" s="15" t="s">
        <v>970</v>
      </c>
      <c r="K105" s="16"/>
      <c r="L105" s="16" t="s">
        <v>3</v>
      </c>
      <c r="M105" s="17">
        <v>354.83</v>
      </c>
      <c r="N105" s="2"/>
      <c r="V105" s="74"/>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2"/>
      <c r="V106" s="74"/>
    </row>
    <row r="107" spans="1:22" ht="41.4" thickBot="1">
      <c r="A107" s="413"/>
      <c r="B107" s="10" t="s">
        <v>1002</v>
      </c>
      <c r="C107" s="10" t="s">
        <v>1055</v>
      </c>
      <c r="D107" s="4">
        <v>45074</v>
      </c>
      <c r="E107" s="10"/>
      <c r="F107" s="10" t="s">
        <v>747</v>
      </c>
      <c r="G107" s="419" t="s">
        <v>1054</v>
      </c>
      <c r="H107" s="381"/>
      <c r="I107" s="420"/>
      <c r="J107" s="61" t="s">
        <v>5</v>
      </c>
      <c r="K107" s="61"/>
      <c r="L107" s="61" t="s">
        <v>3</v>
      </c>
      <c r="M107" s="62">
        <v>80</v>
      </c>
      <c r="N107" s="2"/>
      <c r="V107" s="74"/>
    </row>
    <row r="108" spans="1:22" ht="21" thickBot="1">
      <c r="A108" s="413"/>
      <c r="B108" s="44" t="s">
        <v>336</v>
      </c>
      <c r="C108" s="44" t="s">
        <v>338</v>
      </c>
      <c r="D108" s="44" t="s">
        <v>23</v>
      </c>
      <c r="E108" s="411" t="s">
        <v>340</v>
      </c>
      <c r="F108" s="411"/>
      <c r="G108" s="415"/>
      <c r="H108" s="416"/>
      <c r="I108" s="417"/>
      <c r="J108" s="15" t="s">
        <v>1</v>
      </c>
      <c r="K108" s="16"/>
      <c r="L108" s="16"/>
      <c r="M108" s="17"/>
      <c r="N108" s="2"/>
      <c r="V108" s="74"/>
    </row>
    <row r="109" spans="1:22" ht="41.4" thickBot="1">
      <c r="A109" s="414"/>
      <c r="B109" s="11" t="s">
        <v>999</v>
      </c>
      <c r="C109" s="11" t="s">
        <v>1054</v>
      </c>
      <c r="D109" s="103">
        <v>45079</v>
      </c>
      <c r="E109" s="13" t="s">
        <v>4</v>
      </c>
      <c r="F109" s="14" t="s">
        <v>1053</v>
      </c>
      <c r="G109" s="407"/>
      <c r="H109" s="408"/>
      <c r="I109" s="409"/>
      <c r="J109" s="15" t="s">
        <v>0</v>
      </c>
      <c r="K109" s="16"/>
      <c r="L109" s="16"/>
      <c r="M109" s="17"/>
      <c r="N109" s="2"/>
      <c r="V109" s="74"/>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2"/>
      <c r="V110" s="74"/>
    </row>
    <row r="111" spans="1:22" ht="21" thickBot="1">
      <c r="A111" s="413"/>
      <c r="B111" s="10" t="s">
        <v>1052</v>
      </c>
      <c r="C111" s="10" t="s">
        <v>1051</v>
      </c>
      <c r="D111" s="4">
        <v>45100</v>
      </c>
      <c r="E111" s="10"/>
      <c r="F111" s="10" t="s">
        <v>1050</v>
      </c>
      <c r="G111" s="419" t="s">
        <v>1047</v>
      </c>
      <c r="H111" s="381"/>
      <c r="I111" s="420"/>
      <c r="J111" s="61" t="s">
        <v>662</v>
      </c>
      <c r="K111" s="61"/>
      <c r="L111" s="61" t="s">
        <v>3</v>
      </c>
      <c r="M111" s="62">
        <v>700.43</v>
      </c>
      <c r="N111" s="2"/>
      <c r="V111" s="74"/>
    </row>
    <row r="112" spans="1:22" ht="21" thickBot="1">
      <c r="A112" s="413"/>
      <c r="B112" s="44" t="s">
        <v>336</v>
      </c>
      <c r="C112" s="44" t="s">
        <v>338</v>
      </c>
      <c r="D112" s="44" t="s">
        <v>23</v>
      </c>
      <c r="E112" s="411" t="s">
        <v>340</v>
      </c>
      <c r="F112" s="411"/>
      <c r="G112" s="415"/>
      <c r="H112" s="416"/>
      <c r="I112" s="417"/>
      <c r="J112" s="15" t="s">
        <v>1049</v>
      </c>
      <c r="K112" s="16"/>
      <c r="L112" s="16" t="s">
        <v>3</v>
      </c>
      <c r="M112" s="17">
        <v>250</v>
      </c>
      <c r="N112" s="2"/>
      <c r="V112" s="74"/>
    </row>
    <row r="113" spans="1:22" ht="21" thickBot="1">
      <c r="A113" s="414"/>
      <c r="B113" s="11" t="s">
        <v>1048</v>
      </c>
      <c r="C113" s="11" t="s">
        <v>1047</v>
      </c>
      <c r="D113" s="103">
        <v>45101</v>
      </c>
      <c r="E113" s="13" t="s">
        <v>4</v>
      </c>
      <c r="F113" s="14" t="s">
        <v>1046</v>
      </c>
      <c r="G113" s="407"/>
      <c r="H113" s="408"/>
      <c r="I113" s="409"/>
      <c r="J113" s="15" t="s">
        <v>0</v>
      </c>
      <c r="K113" s="16"/>
      <c r="L113" s="16"/>
      <c r="M113" s="17"/>
      <c r="N113" s="2"/>
      <c r="V113" s="74"/>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2"/>
      <c r="V114" s="74"/>
    </row>
    <row r="115" spans="1:22" ht="41.4" thickBot="1">
      <c r="A115" s="413"/>
      <c r="B115" s="10" t="s">
        <v>1045</v>
      </c>
      <c r="C115" s="10" t="s">
        <v>1044</v>
      </c>
      <c r="D115" s="4">
        <v>45088</v>
      </c>
      <c r="E115" s="10"/>
      <c r="F115" s="10" t="s">
        <v>719</v>
      </c>
      <c r="G115" s="419" t="s">
        <v>1043</v>
      </c>
      <c r="H115" s="381"/>
      <c r="I115" s="420"/>
      <c r="J115" s="61" t="s">
        <v>662</v>
      </c>
      <c r="K115" s="61"/>
      <c r="L115" s="61" t="s">
        <v>3</v>
      </c>
      <c r="M115" s="62">
        <v>1302</v>
      </c>
      <c r="N115" s="2"/>
      <c r="V115" s="74"/>
    </row>
    <row r="116" spans="1:22" ht="21" thickBot="1">
      <c r="A116" s="413"/>
      <c r="B116" s="44" t="s">
        <v>336</v>
      </c>
      <c r="C116" s="44" t="s">
        <v>338</v>
      </c>
      <c r="D116" s="44" t="s">
        <v>23</v>
      </c>
      <c r="E116" s="411" t="s">
        <v>340</v>
      </c>
      <c r="F116" s="411"/>
      <c r="G116" s="415"/>
      <c r="H116" s="416"/>
      <c r="I116" s="417"/>
      <c r="J116" s="15"/>
      <c r="K116" s="16"/>
      <c r="L116" s="16"/>
      <c r="M116" s="17"/>
      <c r="N116" s="2"/>
      <c r="V116" s="74"/>
    </row>
    <row r="117" spans="1:22" ht="31.2" thickBot="1">
      <c r="A117" s="414"/>
      <c r="B117" s="11" t="s">
        <v>1042</v>
      </c>
      <c r="C117" s="11" t="s">
        <v>1041</v>
      </c>
      <c r="D117" s="103">
        <v>45094</v>
      </c>
      <c r="E117" s="13" t="s">
        <v>4</v>
      </c>
      <c r="F117" s="14" t="s">
        <v>1040</v>
      </c>
      <c r="G117" s="407"/>
      <c r="H117" s="408"/>
      <c r="I117" s="409"/>
      <c r="J117" s="15"/>
      <c r="K117" s="16"/>
      <c r="L117" s="16"/>
      <c r="M117" s="17"/>
      <c r="N117" s="2"/>
      <c r="V117" s="74"/>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2"/>
      <c r="V118" s="74"/>
    </row>
    <row r="119" spans="1:22" ht="13.8" thickBot="1">
      <c r="A119" s="413"/>
      <c r="B119" s="10" t="s">
        <v>1039</v>
      </c>
      <c r="C119" s="10" t="s">
        <v>1036</v>
      </c>
      <c r="D119" s="4">
        <v>45124</v>
      </c>
      <c r="E119" s="10"/>
      <c r="F119" s="10" t="s">
        <v>1035</v>
      </c>
      <c r="G119" s="419" t="s">
        <v>1033</v>
      </c>
      <c r="H119" s="381"/>
      <c r="I119" s="420"/>
      <c r="J119" s="61" t="s">
        <v>662</v>
      </c>
      <c r="K119" s="61"/>
      <c r="L119" s="61" t="s">
        <v>3</v>
      </c>
      <c r="M119" s="62">
        <v>1571.78</v>
      </c>
      <c r="N119" s="2"/>
      <c r="V119" s="74"/>
    </row>
    <row r="120" spans="1:22" ht="21" thickBot="1">
      <c r="A120" s="413"/>
      <c r="B120" s="44" t="s">
        <v>336</v>
      </c>
      <c r="C120" s="44" t="s">
        <v>338</v>
      </c>
      <c r="D120" s="44" t="s">
        <v>23</v>
      </c>
      <c r="E120" s="411" t="s">
        <v>340</v>
      </c>
      <c r="F120" s="411"/>
      <c r="G120" s="415"/>
      <c r="H120" s="416"/>
      <c r="I120" s="417"/>
      <c r="J120" s="15" t="s">
        <v>1</v>
      </c>
      <c r="K120" s="16"/>
      <c r="L120" s="16"/>
      <c r="M120" s="17"/>
      <c r="N120" s="2"/>
      <c r="V120" s="74"/>
    </row>
    <row r="121" spans="1:22" ht="41.4" thickBot="1">
      <c r="A121" s="414"/>
      <c r="B121" s="11" t="s">
        <v>1034</v>
      </c>
      <c r="C121" s="11" t="s">
        <v>1033</v>
      </c>
      <c r="D121" s="103">
        <v>45128</v>
      </c>
      <c r="E121" s="13" t="s">
        <v>4</v>
      </c>
      <c r="F121" s="14" t="s">
        <v>1032</v>
      </c>
      <c r="G121" s="407"/>
      <c r="H121" s="408"/>
      <c r="I121" s="409"/>
      <c r="J121" s="15" t="s">
        <v>0</v>
      </c>
      <c r="K121" s="16"/>
      <c r="L121" s="16"/>
      <c r="M121" s="17"/>
      <c r="N121" s="2"/>
      <c r="V121" s="74"/>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2"/>
      <c r="V122" s="74"/>
    </row>
    <row r="123" spans="1:22" ht="13.8" thickBot="1">
      <c r="A123" s="413"/>
      <c r="B123" s="10" t="s">
        <v>1038</v>
      </c>
      <c r="C123" s="10" t="s">
        <v>1036</v>
      </c>
      <c r="D123" s="4">
        <v>45124</v>
      </c>
      <c r="E123" s="10"/>
      <c r="F123" s="10" t="s">
        <v>1035</v>
      </c>
      <c r="G123" s="419" t="s">
        <v>1033</v>
      </c>
      <c r="H123" s="381"/>
      <c r="I123" s="420"/>
      <c r="J123" s="61" t="s">
        <v>662</v>
      </c>
      <c r="K123" s="61"/>
      <c r="L123" s="61" t="s">
        <v>3</v>
      </c>
      <c r="M123" s="62">
        <v>1571.78</v>
      </c>
      <c r="N123" s="2"/>
      <c r="V123" s="74"/>
    </row>
    <row r="124" spans="1:22" ht="21" thickBot="1">
      <c r="A124" s="413"/>
      <c r="B124" s="44" t="s">
        <v>336</v>
      </c>
      <c r="C124" s="44" t="s">
        <v>338</v>
      </c>
      <c r="D124" s="44" t="s">
        <v>23</v>
      </c>
      <c r="E124" s="411" t="s">
        <v>340</v>
      </c>
      <c r="F124" s="411"/>
      <c r="G124" s="415"/>
      <c r="H124" s="416"/>
      <c r="I124" s="417"/>
      <c r="J124" s="15" t="s">
        <v>1</v>
      </c>
      <c r="K124" s="16"/>
      <c r="L124" s="16"/>
      <c r="M124" s="17"/>
      <c r="N124" s="2"/>
      <c r="V124" s="74"/>
    </row>
    <row r="125" spans="1:22" ht="41.4" thickBot="1">
      <c r="A125" s="414"/>
      <c r="B125" s="11" t="s">
        <v>1034</v>
      </c>
      <c r="C125" s="11" t="s">
        <v>1033</v>
      </c>
      <c r="D125" s="103">
        <v>45128</v>
      </c>
      <c r="E125" s="13" t="s">
        <v>4</v>
      </c>
      <c r="F125" s="14" t="s">
        <v>1032</v>
      </c>
      <c r="G125" s="407"/>
      <c r="H125" s="408"/>
      <c r="I125" s="409"/>
      <c r="J125" s="15" t="s">
        <v>0</v>
      </c>
      <c r="K125" s="16"/>
      <c r="L125" s="16"/>
      <c r="M125" s="17"/>
      <c r="N125" s="2"/>
      <c r="V125" s="74"/>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2"/>
      <c r="V126" s="74"/>
    </row>
    <row r="127" spans="1:22" ht="13.8" thickBot="1">
      <c r="A127" s="413"/>
      <c r="B127" s="10" t="s">
        <v>1037</v>
      </c>
      <c r="C127" s="10" t="s">
        <v>1036</v>
      </c>
      <c r="D127" s="4">
        <v>45124</v>
      </c>
      <c r="E127" s="10"/>
      <c r="F127" s="10" t="s">
        <v>1035</v>
      </c>
      <c r="G127" s="419" t="s">
        <v>1033</v>
      </c>
      <c r="H127" s="381"/>
      <c r="I127" s="420"/>
      <c r="J127" s="61" t="s">
        <v>662</v>
      </c>
      <c r="K127" s="61"/>
      <c r="L127" s="61" t="s">
        <v>3</v>
      </c>
      <c r="M127" s="62">
        <v>1571.78</v>
      </c>
      <c r="N127" s="2"/>
      <c r="V127" s="74"/>
    </row>
    <row r="128" spans="1:22" ht="21" thickBot="1">
      <c r="A128" s="413"/>
      <c r="B128" s="44" t="s">
        <v>336</v>
      </c>
      <c r="C128" s="44" t="s">
        <v>338</v>
      </c>
      <c r="D128" s="44" t="s">
        <v>23</v>
      </c>
      <c r="E128" s="411" t="s">
        <v>340</v>
      </c>
      <c r="F128" s="411"/>
      <c r="G128" s="415"/>
      <c r="H128" s="416"/>
      <c r="I128" s="417"/>
      <c r="J128" s="15" t="s">
        <v>1</v>
      </c>
      <c r="K128" s="16"/>
      <c r="L128" s="16"/>
      <c r="M128" s="17"/>
      <c r="N128" s="2"/>
      <c r="V128" s="74"/>
    </row>
    <row r="129" spans="1:22" ht="41.4" thickBot="1">
      <c r="A129" s="414"/>
      <c r="B129" s="11" t="s">
        <v>1034</v>
      </c>
      <c r="C129" s="11" t="s">
        <v>1033</v>
      </c>
      <c r="D129" s="103">
        <v>45128</v>
      </c>
      <c r="E129" s="13" t="s">
        <v>4</v>
      </c>
      <c r="F129" s="14" t="s">
        <v>1032</v>
      </c>
      <c r="G129" s="407"/>
      <c r="H129" s="408"/>
      <c r="I129" s="409"/>
      <c r="J129" s="15" t="s">
        <v>0</v>
      </c>
      <c r="K129" s="16"/>
      <c r="L129" s="16"/>
      <c r="M129" s="17"/>
      <c r="N129" s="2"/>
      <c r="V129" s="74"/>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2"/>
      <c r="V130" s="74"/>
    </row>
    <row r="131" spans="1:22" ht="31.2" thickBot="1">
      <c r="A131" s="413"/>
      <c r="B131" s="10" t="s">
        <v>1031</v>
      </c>
      <c r="C131" s="10" t="s">
        <v>1030</v>
      </c>
      <c r="D131" s="4">
        <v>45130</v>
      </c>
      <c r="E131" s="10"/>
      <c r="F131" s="10" t="s">
        <v>1029</v>
      </c>
      <c r="G131" s="419" t="s">
        <v>1026</v>
      </c>
      <c r="H131" s="381"/>
      <c r="I131" s="420"/>
      <c r="J131" s="61" t="s">
        <v>1028</v>
      </c>
      <c r="K131" s="61"/>
      <c r="L131" s="61" t="s">
        <v>3</v>
      </c>
      <c r="M131" s="62">
        <v>500</v>
      </c>
      <c r="N131" s="2"/>
      <c r="V131" s="74"/>
    </row>
    <row r="132" spans="1:22" ht="21" thickBot="1">
      <c r="A132" s="413"/>
      <c r="B132" s="44" t="s">
        <v>336</v>
      </c>
      <c r="C132" s="44" t="s">
        <v>338</v>
      </c>
      <c r="D132" s="44" t="s">
        <v>23</v>
      </c>
      <c r="E132" s="411" t="s">
        <v>340</v>
      </c>
      <c r="F132" s="411"/>
      <c r="G132" s="415"/>
      <c r="H132" s="416"/>
      <c r="I132" s="417"/>
      <c r="J132" s="15" t="s">
        <v>1</v>
      </c>
      <c r="K132" s="16"/>
      <c r="L132" s="16"/>
      <c r="M132" s="17"/>
      <c r="N132" s="2"/>
      <c r="V132" s="74"/>
    </row>
    <row r="133" spans="1:22" ht="21" thickBot="1">
      <c r="A133" s="414"/>
      <c r="B133" s="11" t="s">
        <v>1027</v>
      </c>
      <c r="C133" s="11" t="s">
        <v>1026</v>
      </c>
      <c r="D133" s="103">
        <v>45134</v>
      </c>
      <c r="E133" s="13" t="s">
        <v>4</v>
      </c>
      <c r="F133" s="14" t="s">
        <v>1025</v>
      </c>
      <c r="G133" s="407"/>
      <c r="H133" s="408"/>
      <c r="I133" s="409"/>
      <c r="J133" s="15" t="s">
        <v>0</v>
      </c>
      <c r="K133" s="16"/>
      <c r="L133" s="16"/>
      <c r="M133" s="17"/>
      <c r="N133" s="2"/>
      <c r="V133" s="74"/>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2"/>
      <c r="V134" s="74"/>
    </row>
    <row r="135" spans="1:22" ht="21" thickBot="1">
      <c r="A135" s="413"/>
      <c r="B135" s="10" t="s">
        <v>1024</v>
      </c>
      <c r="C135" s="10" t="s">
        <v>1023</v>
      </c>
      <c r="D135" s="4">
        <v>45160</v>
      </c>
      <c r="E135" s="10"/>
      <c r="F135" s="10" t="s">
        <v>1022</v>
      </c>
      <c r="G135" s="419" t="s">
        <v>1020</v>
      </c>
      <c r="H135" s="381"/>
      <c r="I135" s="420"/>
      <c r="J135" s="61" t="s">
        <v>662</v>
      </c>
      <c r="K135" s="61"/>
      <c r="L135" s="61" t="s">
        <v>3</v>
      </c>
      <c r="M135" s="62">
        <v>546</v>
      </c>
      <c r="N135" s="2"/>
      <c r="V135" s="74"/>
    </row>
    <row r="136" spans="1:22" ht="21" thickBot="1">
      <c r="A136" s="413"/>
      <c r="B136" s="44" t="s">
        <v>336</v>
      </c>
      <c r="C136" s="44" t="s">
        <v>338</v>
      </c>
      <c r="D136" s="44" t="s">
        <v>23</v>
      </c>
      <c r="E136" s="411" t="s">
        <v>340</v>
      </c>
      <c r="F136" s="411"/>
      <c r="G136" s="415"/>
      <c r="H136" s="416"/>
      <c r="I136" s="417"/>
      <c r="J136" s="15" t="s">
        <v>970</v>
      </c>
      <c r="K136" s="16"/>
      <c r="L136" s="16" t="s">
        <v>3</v>
      </c>
      <c r="M136" s="17">
        <v>701.21</v>
      </c>
      <c r="N136" s="2"/>
      <c r="V136" s="74"/>
    </row>
    <row r="137" spans="1:22" ht="31.2" thickBot="1">
      <c r="A137" s="414"/>
      <c r="B137" s="11" t="s">
        <v>1021</v>
      </c>
      <c r="C137" s="11" t="s">
        <v>1020</v>
      </c>
      <c r="D137" s="103">
        <v>45162</v>
      </c>
      <c r="E137" s="13" t="s">
        <v>4</v>
      </c>
      <c r="F137" s="14" t="s">
        <v>1019</v>
      </c>
      <c r="G137" s="407"/>
      <c r="H137" s="408"/>
      <c r="I137" s="409"/>
      <c r="J137" s="15" t="s">
        <v>0</v>
      </c>
      <c r="K137" s="16"/>
      <c r="L137" s="16"/>
      <c r="M137" s="17"/>
      <c r="N137" s="2"/>
      <c r="V137" s="74"/>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2"/>
      <c r="V138" s="74"/>
    </row>
    <row r="139" spans="1:22" ht="13.8" thickBot="1">
      <c r="A139" s="413"/>
      <c r="B139" s="10" t="s">
        <v>1018</v>
      </c>
      <c r="C139" s="10" t="s">
        <v>1017</v>
      </c>
      <c r="D139" s="4">
        <v>45156</v>
      </c>
      <c r="E139" s="10"/>
      <c r="F139" s="10" t="s">
        <v>1016</v>
      </c>
      <c r="G139" s="419" t="s">
        <v>1014</v>
      </c>
      <c r="H139" s="381"/>
      <c r="I139" s="420"/>
      <c r="J139" s="61" t="s">
        <v>662</v>
      </c>
      <c r="K139" s="61"/>
      <c r="L139" s="61" t="s">
        <v>3</v>
      </c>
      <c r="M139" s="62">
        <v>584</v>
      </c>
      <c r="N139" s="2"/>
      <c r="V139" s="74"/>
    </row>
    <row r="140" spans="1:22" ht="21" thickBot="1">
      <c r="A140" s="413"/>
      <c r="B140" s="44" t="s">
        <v>336</v>
      </c>
      <c r="C140" s="44" t="s">
        <v>338</v>
      </c>
      <c r="D140" s="44" t="s">
        <v>23</v>
      </c>
      <c r="E140" s="411" t="s">
        <v>340</v>
      </c>
      <c r="F140" s="411"/>
      <c r="G140" s="415"/>
      <c r="H140" s="416"/>
      <c r="I140" s="417"/>
      <c r="J140" s="15" t="s">
        <v>970</v>
      </c>
      <c r="K140" s="16" t="s">
        <v>3</v>
      </c>
      <c r="L140" s="16"/>
      <c r="M140" s="17">
        <v>2768.65</v>
      </c>
      <c r="N140" s="2"/>
      <c r="V140" s="74"/>
    </row>
    <row r="141" spans="1:22" ht="31.2" thickBot="1">
      <c r="A141" s="414"/>
      <c r="B141" s="11" t="s">
        <v>1015</v>
      </c>
      <c r="C141" s="11" t="s">
        <v>1014</v>
      </c>
      <c r="D141" s="103">
        <v>45165</v>
      </c>
      <c r="E141" s="13" t="s">
        <v>4</v>
      </c>
      <c r="F141" s="14" t="s">
        <v>1013</v>
      </c>
      <c r="G141" s="407"/>
      <c r="H141" s="408"/>
      <c r="I141" s="409"/>
      <c r="J141" s="15" t="s">
        <v>0</v>
      </c>
      <c r="K141" s="16"/>
      <c r="L141" s="16"/>
      <c r="M141" s="17"/>
      <c r="N141" s="2"/>
      <c r="V141" s="74"/>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2"/>
      <c r="V142" s="74"/>
    </row>
    <row r="143" spans="1:22" ht="41.4" thickBot="1">
      <c r="A143" s="413"/>
      <c r="B143" s="10" t="s">
        <v>985</v>
      </c>
      <c r="C143" s="10" t="s">
        <v>1012</v>
      </c>
      <c r="D143" s="4">
        <v>45191</v>
      </c>
      <c r="E143" s="10"/>
      <c r="F143" s="10" t="s">
        <v>1011</v>
      </c>
      <c r="G143" s="419" t="s">
        <v>1010</v>
      </c>
      <c r="H143" s="381"/>
      <c r="I143" s="420"/>
      <c r="J143" s="61" t="s">
        <v>5</v>
      </c>
      <c r="K143" s="61"/>
      <c r="L143" s="61" t="s">
        <v>3</v>
      </c>
      <c r="M143" s="62">
        <v>26</v>
      </c>
      <c r="N143" s="2"/>
      <c r="V143" s="74"/>
    </row>
    <row r="144" spans="1:22" ht="21" thickBot="1">
      <c r="A144" s="413"/>
      <c r="B144" s="44" t="s">
        <v>336</v>
      </c>
      <c r="C144" s="44" t="s">
        <v>338</v>
      </c>
      <c r="D144" s="44" t="s">
        <v>23</v>
      </c>
      <c r="E144" s="411" t="s">
        <v>340</v>
      </c>
      <c r="F144" s="411"/>
      <c r="G144" s="415"/>
      <c r="H144" s="416"/>
      <c r="I144" s="417"/>
      <c r="J144" s="15" t="s">
        <v>662</v>
      </c>
      <c r="K144" s="16"/>
      <c r="L144" s="16" t="s">
        <v>3</v>
      </c>
      <c r="M144" s="17">
        <v>109</v>
      </c>
      <c r="N144" s="2"/>
      <c r="V144" s="74"/>
    </row>
    <row r="145" spans="1:22" ht="21" thickBot="1">
      <c r="A145" s="414"/>
      <c r="B145" s="11" t="s">
        <v>980</v>
      </c>
      <c r="C145" s="11" t="s">
        <v>1010</v>
      </c>
      <c r="D145" s="103">
        <v>45191</v>
      </c>
      <c r="E145" s="13" t="s">
        <v>4</v>
      </c>
      <c r="F145" s="14" t="s">
        <v>1009</v>
      </c>
      <c r="G145" s="407"/>
      <c r="H145" s="408"/>
      <c r="I145" s="409"/>
      <c r="J145" s="15" t="s">
        <v>0</v>
      </c>
      <c r="K145" s="16"/>
      <c r="L145" s="16"/>
      <c r="M145" s="17"/>
      <c r="N145" s="2"/>
      <c r="V145" s="74"/>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2"/>
      <c r="V146" s="74"/>
    </row>
    <row r="147" spans="1:22" ht="41.4" thickBot="1">
      <c r="A147" s="413"/>
      <c r="B147" s="10" t="s">
        <v>1008</v>
      </c>
      <c r="C147" s="10" t="s">
        <v>1007</v>
      </c>
      <c r="D147" s="4">
        <v>45180</v>
      </c>
      <c r="E147" s="10"/>
      <c r="F147" s="10" t="s">
        <v>1006</v>
      </c>
      <c r="G147" s="419" t="s">
        <v>1004</v>
      </c>
      <c r="H147" s="381"/>
      <c r="I147" s="420"/>
      <c r="J147" s="61" t="s">
        <v>5</v>
      </c>
      <c r="K147" s="61"/>
      <c r="L147" s="61" t="s">
        <v>3</v>
      </c>
      <c r="M147" s="62">
        <v>105</v>
      </c>
      <c r="N147" s="2"/>
      <c r="V147" s="74"/>
    </row>
    <row r="148" spans="1:22" ht="21" thickBot="1">
      <c r="A148" s="413"/>
      <c r="B148" s="44" t="s">
        <v>336</v>
      </c>
      <c r="C148" s="44" t="s">
        <v>338</v>
      </c>
      <c r="D148" s="44" t="s">
        <v>23</v>
      </c>
      <c r="E148" s="411" t="s">
        <v>340</v>
      </c>
      <c r="F148" s="411"/>
      <c r="G148" s="415"/>
      <c r="H148" s="416"/>
      <c r="I148" s="417"/>
      <c r="J148" s="15" t="s">
        <v>662</v>
      </c>
      <c r="K148" s="16"/>
      <c r="L148" s="16" t="s">
        <v>3</v>
      </c>
      <c r="M148" s="17">
        <v>220</v>
      </c>
      <c r="N148" s="2"/>
      <c r="V148" s="74"/>
    </row>
    <row r="149" spans="1:22" ht="31.2" thickBot="1">
      <c r="A149" s="414"/>
      <c r="B149" s="11" t="s">
        <v>1005</v>
      </c>
      <c r="C149" s="11" t="s">
        <v>1004</v>
      </c>
      <c r="D149" s="103">
        <v>45180</v>
      </c>
      <c r="E149" s="13" t="s">
        <v>4</v>
      </c>
      <c r="F149" s="14" t="s">
        <v>1003</v>
      </c>
      <c r="G149" s="407"/>
      <c r="H149" s="408"/>
      <c r="I149" s="409"/>
      <c r="J149" s="15" t="s">
        <v>970</v>
      </c>
      <c r="K149" s="16" t="s">
        <v>3</v>
      </c>
      <c r="L149" s="16"/>
      <c r="M149" s="17">
        <v>547.11</v>
      </c>
      <c r="N149" s="2"/>
      <c r="V149" s="74"/>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2"/>
      <c r="V150" s="74"/>
    </row>
    <row r="151" spans="1:22" ht="13.8" thickBot="1">
      <c r="A151" s="413"/>
      <c r="B151" s="10"/>
      <c r="C151" s="10"/>
      <c r="D151" s="4"/>
      <c r="E151" s="10"/>
      <c r="F151" s="10"/>
      <c r="G151" s="419"/>
      <c r="H151" s="381"/>
      <c r="I151" s="420"/>
      <c r="J151" s="61"/>
      <c r="K151" s="61"/>
      <c r="L151" s="61"/>
      <c r="M151" s="62"/>
      <c r="N151" s="2"/>
      <c r="V151" s="74"/>
    </row>
    <row r="152" spans="1:22" ht="21" thickBot="1">
      <c r="A152" s="413"/>
      <c r="B152" s="44" t="s">
        <v>336</v>
      </c>
      <c r="C152" s="44" t="s">
        <v>338</v>
      </c>
      <c r="D152" s="44" t="s">
        <v>23</v>
      </c>
      <c r="E152" s="411" t="s">
        <v>340</v>
      </c>
      <c r="F152" s="411"/>
      <c r="G152" s="415"/>
      <c r="H152" s="416"/>
      <c r="I152" s="417"/>
      <c r="J152" s="15"/>
      <c r="K152" s="16"/>
      <c r="L152" s="16"/>
      <c r="M152" s="17"/>
      <c r="N152" s="2"/>
      <c r="V152" s="74"/>
    </row>
    <row r="153" spans="1:22" ht="13.8" thickBot="1">
      <c r="A153" s="414"/>
      <c r="B153" s="11"/>
      <c r="C153" s="11"/>
      <c r="D153" s="103"/>
      <c r="E153" s="13" t="s">
        <v>4</v>
      </c>
      <c r="F153" s="14"/>
      <c r="G153" s="407"/>
      <c r="H153" s="408"/>
      <c r="I153" s="409"/>
      <c r="J153" s="15" t="s">
        <v>0</v>
      </c>
      <c r="K153" s="16"/>
      <c r="L153" s="16"/>
      <c r="M153" s="17"/>
      <c r="N153" s="2"/>
      <c r="V153" s="74"/>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2"/>
      <c r="V154" s="74"/>
    </row>
    <row r="155" spans="1:22" ht="41.4" thickBot="1">
      <c r="A155" s="413"/>
      <c r="B155" s="10" t="s">
        <v>1002</v>
      </c>
      <c r="C155" s="10" t="s">
        <v>1001</v>
      </c>
      <c r="D155" s="4">
        <v>45199</v>
      </c>
      <c r="E155" s="10"/>
      <c r="F155" s="10" t="s">
        <v>1000</v>
      </c>
      <c r="G155" s="419" t="s">
        <v>998</v>
      </c>
      <c r="H155" s="381"/>
      <c r="I155" s="420"/>
      <c r="J155" s="61" t="s">
        <v>5</v>
      </c>
      <c r="K155" s="61"/>
      <c r="L155" s="61" t="s">
        <v>3</v>
      </c>
      <c r="M155" s="62">
        <v>74</v>
      </c>
      <c r="N155" s="2"/>
      <c r="V155" s="74"/>
    </row>
    <row r="156" spans="1:22" ht="21" thickBot="1">
      <c r="A156" s="413"/>
      <c r="B156" s="44" t="s">
        <v>336</v>
      </c>
      <c r="C156" s="44" t="s">
        <v>338</v>
      </c>
      <c r="D156" s="44" t="s">
        <v>23</v>
      </c>
      <c r="E156" s="411" t="s">
        <v>340</v>
      </c>
      <c r="F156" s="411"/>
      <c r="G156" s="415"/>
      <c r="H156" s="416"/>
      <c r="I156" s="417"/>
      <c r="J156" s="15" t="s">
        <v>662</v>
      </c>
      <c r="K156" s="16"/>
      <c r="L156" s="16" t="s">
        <v>3</v>
      </c>
      <c r="M156" s="17">
        <v>1000</v>
      </c>
      <c r="N156" s="2"/>
      <c r="V156" s="74"/>
    </row>
    <row r="157" spans="1:22" ht="41.4" thickBot="1">
      <c r="A157" s="414"/>
      <c r="B157" s="11" t="s">
        <v>999</v>
      </c>
      <c r="C157" s="11" t="s">
        <v>998</v>
      </c>
      <c r="D157" s="103">
        <v>45200</v>
      </c>
      <c r="E157" s="13" t="s">
        <v>4</v>
      </c>
      <c r="F157" s="14" t="s">
        <v>997</v>
      </c>
      <c r="G157" s="407"/>
      <c r="H157" s="408"/>
      <c r="I157" s="409"/>
      <c r="J157" s="15" t="s">
        <v>0</v>
      </c>
      <c r="K157" s="16"/>
      <c r="L157" s="16"/>
      <c r="M157" s="17"/>
      <c r="N157" s="2"/>
      <c r="V157" s="74"/>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2"/>
      <c r="V158" s="74"/>
    </row>
    <row r="159" spans="1:22" ht="41.4" thickBot="1">
      <c r="A159" s="413"/>
      <c r="B159" s="10" t="s">
        <v>996</v>
      </c>
      <c r="C159" s="10" t="s">
        <v>995</v>
      </c>
      <c r="D159" s="4">
        <v>45032</v>
      </c>
      <c r="E159" s="10"/>
      <c r="F159" s="10" t="s">
        <v>975</v>
      </c>
      <c r="G159" s="419" t="s">
        <v>993</v>
      </c>
      <c r="H159" s="381"/>
      <c r="I159" s="420"/>
      <c r="J159" s="61" t="s">
        <v>5</v>
      </c>
      <c r="K159" s="61"/>
      <c r="L159" s="61" t="s">
        <v>3</v>
      </c>
      <c r="M159" s="62">
        <v>670</v>
      </c>
      <c r="N159" s="2"/>
      <c r="V159" s="74"/>
    </row>
    <row r="160" spans="1:22" ht="21" thickBot="1">
      <c r="A160" s="413"/>
      <c r="B160" s="44" t="s">
        <v>336</v>
      </c>
      <c r="C160" s="44" t="s">
        <v>338</v>
      </c>
      <c r="D160" s="44" t="s">
        <v>23</v>
      </c>
      <c r="E160" s="411" t="s">
        <v>340</v>
      </c>
      <c r="F160" s="411"/>
      <c r="G160" s="415"/>
      <c r="H160" s="416"/>
      <c r="I160" s="417"/>
      <c r="J160" s="15" t="s">
        <v>662</v>
      </c>
      <c r="K160" s="16"/>
      <c r="L160" s="16" t="s">
        <v>3</v>
      </c>
      <c r="M160" s="17">
        <v>1350</v>
      </c>
      <c r="N160" s="2"/>
      <c r="V160" s="74"/>
    </row>
    <row r="161" spans="1:22" ht="31.2" thickBot="1">
      <c r="A161" s="414"/>
      <c r="B161" s="11" t="s">
        <v>994</v>
      </c>
      <c r="C161" s="11" t="s">
        <v>993</v>
      </c>
      <c r="D161" s="103">
        <v>45039</v>
      </c>
      <c r="E161" s="13" t="s">
        <v>4</v>
      </c>
      <c r="F161" s="14" t="s">
        <v>992</v>
      </c>
      <c r="G161" s="407"/>
      <c r="H161" s="408"/>
      <c r="I161" s="409"/>
      <c r="J161" s="15" t="s">
        <v>970</v>
      </c>
      <c r="K161" s="16" t="s">
        <v>3</v>
      </c>
      <c r="L161" s="16"/>
      <c r="M161" s="17">
        <v>1073.45</v>
      </c>
      <c r="N161" s="2"/>
      <c r="V161" s="74"/>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2"/>
      <c r="V162" s="74"/>
    </row>
    <row r="163" spans="1:22" ht="13.8" thickBot="1">
      <c r="A163" s="413"/>
      <c r="B163" s="10" t="s">
        <v>991</v>
      </c>
      <c r="C163" s="10" t="s">
        <v>990</v>
      </c>
      <c r="D163" s="4">
        <v>45036</v>
      </c>
      <c r="E163" s="10"/>
      <c r="F163" s="10" t="s">
        <v>989</v>
      </c>
      <c r="G163" s="419" t="s">
        <v>987</v>
      </c>
      <c r="H163" s="381"/>
      <c r="I163" s="420"/>
      <c r="J163" s="61" t="s">
        <v>5</v>
      </c>
      <c r="K163" s="61" t="s">
        <v>3</v>
      </c>
      <c r="L163" s="61"/>
      <c r="M163" s="62">
        <v>226</v>
      </c>
      <c r="N163" s="2"/>
      <c r="V163" s="74"/>
    </row>
    <row r="164" spans="1:22" ht="21" thickBot="1">
      <c r="A164" s="413"/>
      <c r="B164" s="44" t="s">
        <v>336</v>
      </c>
      <c r="C164" s="44" t="s">
        <v>338</v>
      </c>
      <c r="D164" s="44" t="s">
        <v>23</v>
      </c>
      <c r="E164" s="411" t="s">
        <v>340</v>
      </c>
      <c r="F164" s="411"/>
      <c r="G164" s="415"/>
      <c r="H164" s="416"/>
      <c r="I164" s="417"/>
      <c r="J164" s="15" t="s">
        <v>662</v>
      </c>
      <c r="K164" s="16"/>
      <c r="L164" s="16" t="s">
        <v>3</v>
      </c>
      <c r="M164" s="17">
        <v>159</v>
      </c>
      <c r="N164" s="2"/>
      <c r="V164" s="74"/>
    </row>
    <row r="165" spans="1:22" ht="21" thickBot="1">
      <c r="A165" s="414"/>
      <c r="B165" s="11" t="s">
        <v>988</v>
      </c>
      <c r="C165" s="11" t="s">
        <v>987</v>
      </c>
      <c r="D165" s="103">
        <v>45036</v>
      </c>
      <c r="E165" s="13" t="s">
        <v>4</v>
      </c>
      <c r="F165" s="14" t="s">
        <v>986</v>
      </c>
      <c r="G165" s="407"/>
      <c r="H165" s="408"/>
      <c r="I165" s="409"/>
      <c r="J165" s="15" t="s">
        <v>970</v>
      </c>
      <c r="K165" s="16" t="s">
        <v>3</v>
      </c>
      <c r="L165" s="16"/>
      <c r="M165" s="17">
        <v>690</v>
      </c>
      <c r="N165" s="2"/>
      <c r="V165" s="74"/>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2"/>
      <c r="V166" s="74"/>
    </row>
    <row r="167" spans="1:22" ht="31.2" thickBot="1">
      <c r="A167" s="413"/>
      <c r="B167" s="10" t="s">
        <v>985</v>
      </c>
      <c r="C167" s="10" t="s">
        <v>984</v>
      </c>
      <c r="D167" s="4">
        <v>45032</v>
      </c>
      <c r="E167" s="10"/>
      <c r="F167" s="10" t="s">
        <v>983</v>
      </c>
      <c r="G167" s="419" t="s">
        <v>982</v>
      </c>
      <c r="H167" s="381"/>
      <c r="I167" s="420"/>
      <c r="J167" s="61" t="s">
        <v>981</v>
      </c>
      <c r="K167" s="61"/>
      <c r="L167" s="61" t="s">
        <v>3</v>
      </c>
      <c r="M167" s="62">
        <v>520</v>
      </c>
      <c r="N167" s="2"/>
      <c r="V167" s="74"/>
    </row>
    <row r="168" spans="1:22" ht="21" thickBot="1">
      <c r="A168" s="413"/>
      <c r="B168" s="44" t="s">
        <v>336</v>
      </c>
      <c r="C168" s="44" t="s">
        <v>338</v>
      </c>
      <c r="D168" s="44" t="s">
        <v>23</v>
      </c>
      <c r="E168" s="411" t="s">
        <v>340</v>
      </c>
      <c r="F168" s="411"/>
      <c r="G168" s="415"/>
      <c r="H168" s="416"/>
      <c r="I168" s="417"/>
      <c r="J168" s="15" t="s">
        <v>662</v>
      </c>
      <c r="K168" s="16"/>
      <c r="L168" s="16" t="s">
        <v>3</v>
      </c>
      <c r="M168" s="17">
        <v>580</v>
      </c>
      <c r="N168" s="2"/>
      <c r="V168" s="74"/>
    </row>
    <row r="169" spans="1:22" ht="21" thickBot="1">
      <c r="A169" s="414"/>
      <c r="B169" s="11" t="s">
        <v>980</v>
      </c>
      <c r="C169" s="11" t="s">
        <v>979</v>
      </c>
      <c r="D169" s="103">
        <v>45036</v>
      </c>
      <c r="E169" s="13" t="s">
        <v>4</v>
      </c>
      <c r="F169" s="14" t="s">
        <v>978</v>
      </c>
      <c r="G169" s="407"/>
      <c r="H169" s="408"/>
      <c r="I169" s="409"/>
      <c r="J169" s="15"/>
      <c r="K169" s="16"/>
      <c r="L169" s="16"/>
      <c r="M169" s="17"/>
      <c r="N169" s="2"/>
      <c r="V169" s="74"/>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2"/>
      <c r="V170" s="74"/>
    </row>
    <row r="171" spans="1:22" ht="41.4" thickBot="1">
      <c r="A171" s="413"/>
      <c r="B171" s="10" t="s">
        <v>977</v>
      </c>
      <c r="C171" s="10" t="s">
        <v>976</v>
      </c>
      <c r="D171" s="4">
        <v>45137</v>
      </c>
      <c r="E171" s="10"/>
      <c r="F171" s="10" t="s">
        <v>975</v>
      </c>
      <c r="G171" s="419" t="s">
        <v>974</v>
      </c>
      <c r="H171" s="381"/>
      <c r="I171" s="420"/>
      <c r="J171" s="61" t="s">
        <v>5</v>
      </c>
      <c r="K171" s="61"/>
      <c r="L171" s="61" t="s">
        <v>3</v>
      </c>
      <c r="M171" s="62">
        <v>600</v>
      </c>
      <c r="N171" s="2"/>
      <c r="V171" s="74"/>
    </row>
    <row r="172" spans="1:22" ht="21" thickBot="1">
      <c r="A172" s="413"/>
      <c r="B172" s="44" t="s">
        <v>336</v>
      </c>
      <c r="C172" s="44" t="s">
        <v>338</v>
      </c>
      <c r="D172" s="44" t="s">
        <v>23</v>
      </c>
      <c r="E172" s="411" t="s">
        <v>340</v>
      </c>
      <c r="F172" s="411"/>
      <c r="G172" s="415"/>
      <c r="H172" s="416"/>
      <c r="I172" s="417"/>
      <c r="J172" s="15" t="s">
        <v>662</v>
      </c>
      <c r="K172" s="16"/>
      <c r="L172" s="16" t="s">
        <v>3</v>
      </c>
      <c r="M172" s="17">
        <v>600</v>
      </c>
      <c r="N172" s="2"/>
      <c r="V172" s="74"/>
    </row>
    <row r="173" spans="1:22" ht="31.2" thickBot="1">
      <c r="A173" s="414"/>
      <c r="B173" s="11" t="s">
        <v>973</v>
      </c>
      <c r="C173" s="11" t="s">
        <v>972</v>
      </c>
      <c r="D173" s="103">
        <v>45142</v>
      </c>
      <c r="E173" s="13" t="s">
        <v>4</v>
      </c>
      <c r="F173" s="14" t="s">
        <v>971</v>
      </c>
      <c r="G173" s="407"/>
      <c r="H173" s="408"/>
      <c r="I173" s="409"/>
      <c r="J173" s="15" t="s">
        <v>970</v>
      </c>
      <c r="K173" s="16" t="s">
        <v>3</v>
      </c>
      <c r="L173" s="16"/>
      <c r="M173" s="17">
        <v>1072</v>
      </c>
      <c r="N173" s="2"/>
      <c r="V173" s="74"/>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2"/>
      <c r="V174" s="74"/>
    </row>
    <row r="175" spans="1:22" ht="13.8" thickBot="1">
      <c r="A175" s="413"/>
      <c r="B175" s="10"/>
      <c r="C175" s="10"/>
      <c r="D175" s="4"/>
      <c r="E175" s="10"/>
      <c r="F175" s="10"/>
      <c r="G175" s="419"/>
      <c r="H175" s="381"/>
      <c r="I175" s="420"/>
      <c r="J175" s="61" t="s">
        <v>2</v>
      </c>
      <c r="K175" s="61"/>
      <c r="L175" s="61"/>
      <c r="M175" s="62"/>
      <c r="N175" s="2"/>
      <c r="V175" s="74"/>
    </row>
    <row r="176" spans="1:22" ht="21" thickBot="1">
      <c r="A176" s="413"/>
      <c r="B176" s="44" t="s">
        <v>336</v>
      </c>
      <c r="C176" s="44" t="s">
        <v>338</v>
      </c>
      <c r="D176" s="44" t="s">
        <v>23</v>
      </c>
      <c r="E176" s="411" t="s">
        <v>340</v>
      </c>
      <c r="F176" s="411"/>
      <c r="G176" s="415"/>
      <c r="H176" s="416"/>
      <c r="I176" s="417"/>
      <c r="J176" s="15" t="s">
        <v>1</v>
      </c>
      <c r="K176" s="16"/>
      <c r="L176" s="16"/>
      <c r="M176" s="17"/>
      <c r="N176" s="2"/>
      <c r="V176" s="74"/>
    </row>
    <row r="177" spans="1:22" ht="13.8" thickBot="1">
      <c r="A177" s="414"/>
      <c r="B177" s="11"/>
      <c r="C177" s="11"/>
      <c r="D177" s="12"/>
      <c r="E177" s="13" t="s">
        <v>4</v>
      </c>
      <c r="F177" s="14"/>
      <c r="G177" s="407"/>
      <c r="H177" s="408"/>
      <c r="I177" s="409"/>
      <c r="J177" s="15" t="s">
        <v>0</v>
      </c>
      <c r="K177" s="16"/>
      <c r="L177" s="16"/>
      <c r="M177" s="17"/>
      <c r="N177" s="2"/>
      <c r="V177" s="74"/>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2"/>
      <c r="V178" s="74"/>
    </row>
    <row r="179" spans="1:22" ht="13.8" thickBot="1">
      <c r="A179" s="413"/>
      <c r="B179" s="10"/>
      <c r="C179" s="10"/>
      <c r="D179" s="4"/>
      <c r="E179" s="10"/>
      <c r="F179" s="10"/>
      <c r="G179" s="419"/>
      <c r="H179" s="381"/>
      <c r="I179" s="420"/>
      <c r="J179" s="61" t="s">
        <v>2</v>
      </c>
      <c r="K179" s="61"/>
      <c r="L179" s="61"/>
      <c r="M179" s="62"/>
      <c r="N179" s="2"/>
      <c r="V179" s="74">
        <f>G179</f>
        <v>0</v>
      </c>
    </row>
    <row r="180" spans="1:22" ht="21" thickBot="1">
      <c r="A180" s="413"/>
      <c r="B180" s="44" t="s">
        <v>336</v>
      </c>
      <c r="C180" s="44" t="s">
        <v>338</v>
      </c>
      <c r="D180" s="44" t="s">
        <v>23</v>
      </c>
      <c r="E180" s="411" t="s">
        <v>340</v>
      </c>
      <c r="F180" s="411"/>
      <c r="G180" s="415"/>
      <c r="H180" s="416"/>
      <c r="I180" s="417"/>
      <c r="J180" s="15" t="s">
        <v>1</v>
      </c>
      <c r="K180" s="16"/>
      <c r="L180" s="16"/>
      <c r="M180" s="17"/>
      <c r="N180" s="2"/>
      <c r="V180" s="74"/>
    </row>
    <row r="181" spans="1:22" ht="13.8" thickBot="1">
      <c r="A181" s="414"/>
      <c r="B181" s="11"/>
      <c r="C181" s="11"/>
      <c r="D181" s="12"/>
      <c r="E181" s="13" t="s">
        <v>4</v>
      </c>
      <c r="F181" s="14"/>
      <c r="G181" s="407"/>
      <c r="H181" s="408"/>
      <c r="I181" s="409"/>
      <c r="J181" s="15" t="s">
        <v>0</v>
      </c>
      <c r="K181" s="16"/>
      <c r="L181" s="16"/>
      <c r="M181" s="17"/>
      <c r="N181" s="2"/>
      <c r="V181" s="74"/>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2"/>
      <c r="V182" s="74"/>
    </row>
    <row r="183" spans="1:22" ht="13.8" thickBot="1">
      <c r="A183" s="413"/>
      <c r="B183" s="10"/>
      <c r="C183" s="10"/>
      <c r="D183" s="4"/>
      <c r="E183" s="10"/>
      <c r="F183" s="10"/>
      <c r="G183" s="419"/>
      <c r="H183" s="381"/>
      <c r="I183" s="420"/>
      <c r="J183" s="61" t="s">
        <v>2</v>
      </c>
      <c r="K183" s="61"/>
      <c r="L183" s="61"/>
      <c r="M183" s="62"/>
      <c r="N183" s="2"/>
      <c r="V183" s="74">
        <f>G183</f>
        <v>0</v>
      </c>
    </row>
    <row r="184" spans="1:22" ht="21" thickBot="1">
      <c r="A184" s="413"/>
      <c r="B184" s="44" t="s">
        <v>336</v>
      </c>
      <c r="C184" s="44" t="s">
        <v>338</v>
      </c>
      <c r="D184" s="44" t="s">
        <v>23</v>
      </c>
      <c r="E184" s="411" t="s">
        <v>340</v>
      </c>
      <c r="F184" s="411"/>
      <c r="G184" s="415"/>
      <c r="H184" s="416"/>
      <c r="I184" s="417"/>
      <c r="J184" s="15" t="s">
        <v>1</v>
      </c>
      <c r="K184" s="16"/>
      <c r="L184" s="16"/>
      <c r="M184" s="17"/>
      <c r="N184" s="2"/>
      <c r="V184" s="74"/>
    </row>
    <row r="185" spans="1:22" ht="13.8" thickBot="1">
      <c r="A185" s="414"/>
      <c r="B185" s="11"/>
      <c r="C185" s="11"/>
      <c r="D185" s="12"/>
      <c r="E185" s="13" t="s">
        <v>4</v>
      </c>
      <c r="F185" s="14"/>
      <c r="G185" s="407"/>
      <c r="H185" s="408"/>
      <c r="I185" s="409"/>
      <c r="J185" s="15" t="s">
        <v>0</v>
      </c>
      <c r="K185" s="16"/>
      <c r="L185" s="16"/>
      <c r="M185" s="17"/>
      <c r="N185" s="2"/>
      <c r="V185" s="74"/>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2"/>
      <c r="V186" s="74"/>
    </row>
    <row r="187" spans="1:22" ht="13.8" thickBot="1">
      <c r="A187" s="413"/>
      <c r="B187" s="10"/>
      <c r="C187" s="10"/>
      <c r="D187" s="4"/>
      <c r="E187" s="10"/>
      <c r="F187" s="10"/>
      <c r="G187" s="419"/>
      <c r="H187" s="381"/>
      <c r="I187" s="420"/>
      <c r="J187" s="61" t="s">
        <v>2</v>
      </c>
      <c r="K187" s="61"/>
      <c r="L187" s="61"/>
      <c r="M187" s="62"/>
      <c r="N187" s="2"/>
      <c r="V187" s="74">
        <f>G187</f>
        <v>0</v>
      </c>
    </row>
    <row r="188" spans="1:22" ht="21" thickBot="1">
      <c r="A188" s="413"/>
      <c r="B188" s="44" t="s">
        <v>336</v>
      </c>
      <c r="C188" s="44" t="s">
        <v>338</v>
      </c>
      <c r="D188" s="44" t="s">
        <v>23</v>
      </c>
      <c r="E188" s="411" t="s">
        <v>340</v>
      </c>
      <c r="F188" s="411"/>
      <c r="G188" s="415"/>
      <c r="H188" s="416"/>
      <c r="I188" s="417"/>
      <c r="J188" s="15" t="s">
        <v>1</v>
      </c>
      <c r="K188" s="16"/>
      <c r="L188" s="16"/>
      <c r="M188" s="17"/>
      <c r="N188" s="2"/>
      <c r="V188" s="74"/>
    </row>
    <row r="189" spans="1:22" ht="13.8" thickBot="1">
      <c r="A189" s="414"/>
      <c r="B189" s="11"/>
      <c r="C189" s="11"/>
      <c r="D189" s="12"/>
      <c r="E189" s="13" t="s">
        <v>4</v>
      </c>
      <c r="F189" s="14"/>
      <c r="G189" s="407"/>
      <c r="H189" s="408"/>
      <c r="I189" s="409"/>
      <c r="J189" s="15" t="s">
        <v>0</v>
      </c>
      <c r="K189" s="16"/>
      <c r="L189" s="16"/>
      <c r="M189" s="17"/>
      <c r="N189" s="2"/>
      <c r="V189" s="74"/>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2"/>
      <c r="V190" s="74"/>
    </row>
    <row r="191" spans="1:22" ht="13.8" thickBot="1">
      <c r="A191" s="413"/>
      <c r="B191" s="10"/>
      <c r="C191" s="10"/>
      <c r="D191" s="4"/>
      <c r="E191" s="10"/>
      <c r="F191" s="10"/>
      <c r="G191" s="419"/>
      <c r="H191" s="381"/>
      <c r="I191" s="420"/>
      <c r="J191" s="61" t="s">
        <v>2</v>
      </c>
      <c r="K191" s="61"/>
      <c r="L191" s="61"/>
      <c r="M191" s="62"/>
      <c r="N191" s="2"/>
      <c r="V191" s="74">
        <f>G191</f>
        <v>0</v>
      </c>
    </row>
    <row r="192" spans="1:22" ht="21" thickBot="1">
      <c r="A192" s="413"/>
      <c r="B192" s="44" t="s">
        <v>336</v>
      </c>
      <c r="C192" s="44" t="s">
        <v>338</v>
      </c>
      <c r="D192" s="44" t="s">
        <v>23</v>
      </c>
      <c r="E192" s="411" t="s">
        <v>340</v>
      </c>
      <c r="F192" s="411"/>
      <c r="G192" s="415"/>
      <c r="H192" s="416"/>
      <c r="I192" s="417"/>
      <c r="J192" s="15" t="s">
        <v>1</v>
      </c>
      <c r="K192" s="16"/>
      <c r="L192" s="16"/>
      <c r="M192" s="17"/>
      <c r="N192" s="2"/>
      <c r="V192" s="74"/>
    </row>
    <row r="193" spans="1:22" ht="13.8" thickBot="1">
      <c r="A193" s="414"/>
      <c r="B193" s="11"/>
      <c r="C193" s="11"/>
      <c r="D193" s="12"/>
      <c r="E193" s="13" t="s">
        <v>4</v>
      </c>
      <c r="F193" s="14"/>
      <c r="G193" s="407"/>
      <c r="H193" s="408"/>
      <c r="I193" s="409"/>
      <c r="J193" s="15" t="s">
        <v>0</v>
      </c>
      <c r="K193" s="16"/>
      <c r="L193" s="16"/>
      <c r="M193" s="17"/>
      <c r="N193" s="2"/>
      <c r="V193" s="74"/>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2"/>
      <c r="V194" s="74"/>
    </row>
    <row r="195" spans="1:22" ht="13.8" thickBot="1">
      <c r="A195" s="413"/>
      <c r="B195" s="10"/>
      <c r="C195" s="10"/>
      <c r="D195" s="4"/>
      <c r="E195" s="10"/>
      <c r="F195" s="10"/>
      <c r="G195" s="419"/>
      <c r="H195" s="381"/>
      <c r="I195" s="420"/>
      <c r="J195" s="61" t="s">
        <v>2</v>
      </c>
      <c r="K195" s="61"/>
      <c r="L195" s="61"/>
      <c r="M195" s="62"/>
      <c r="N195" s="2"/>
      <c r="V195" s="74">
        <f>G195</f>
        <v>0</v>
      </c>
    </row>
    <row r="196" spans="1:22" ht="21" thickBot="1">
      <c r="A196" s="413"/>
      <c r="B196" s="44" t="s">
        <v>336</v>
      </c>
      <c r="C196" s="44" t="s">
        <v>338</v>
      </c>
      <c r="D196" s="44" t="s">
        <v>23</v>
      </c>
      <c r="E196" s="411" t="s">
        <v>340</v>
      </c>
      <c r="F196" s="411"/>
      <c r="G196" s="415"/>
      <c r="H196" s="416"/>
      <c r="I196" s="417"/>
      <c r="J196" s="15" t="s">
        <v>1</v>
      </c>
      <c r="K196" s="16"/>
      <c r="L196" s="16"/>
      <c r="M196" s="17"/>
      <c r="N196" s="2"/>
      <c r="V196" s="74"/>
    </row>
    <row r="197" spans="1:22" ht="13.8" thickBot="1">
      <c r="A197" s="414"/>
      <c r="B197" s="11"/>
      <c r="C197" s="11"/>
      <c r="D197" s="12"/>
      <c r="E197" s="13" t="s">
        <v>4</v>
      </c>
      <c r="F197" s="14"/>
      <c r="G197" s="407"/>
      <c r="H197" s="408"/>
      <c r="I197" s="409"/>
      <c r="J197" s="15" t="s">
        <v>0</v>
      </c>
      <c r="K197" s="16"/>
      <c r="L197" s="16"/>
      <c r="M197" s="17"/>
      <c r="N197" s="2"/>
      <c r="V197" s="74"/>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2"/>
      <c r="V198" s="74"/>
    </row>
    <row r="199" spans="1:22" ht="13.8" thickBot="1">
      <c r="A199" s="413"/>
      <c r="B199" s="10"/>
      <c r="C199" s="10"/>
      <c r="D199" s="4"/>
      <c r="E199" s="10"/>
      <c r="F199" s="10"/>
      <c r="G199" s="419"/>
      <c r="H199" s="381"/>
      <c r="I199" s="420"/>
      <c r="J199" s="61" t="s">
        <v>2</v>
      </c>
      <c r="K199" s="61"/>
      <c r="L199" s="61"/>
      <c r="M199" s="62"/>
      <c r="N199" s="2"/>
      <c r="V199" s="74">
        <f>G199</f>
        <v>0</v>
      </c>
    </row>
    <row r="200" spans="1:22" ht="21" thickBot="1">
      <c r="A200" s="413"/>
      <c r="B200" s="44" t="s">
        <v>336</v>
      </c>
      <c r="C200" s="44" t="s">
        <v>338</v>
      </c>
      <c r="D200" s="44" t="s">
        <v>23</v>
      </c>
      <c r="E200" s="411" t="s">
        <v>340</v>
      </c>
      <c r="F200" s="411"/>
      <c r="G200" s="415"/>
      <c r="H200" s="416"/>
      <c r="I200" s="417"/>
      <c r="J200" s="15" t="s">
        <v>1</v>
      </c>
      <c r="K200" s="16"/>
      <c r="L200" s="16"/>
      <c r="M200" s="17"/>
      <c r="N200" s="2"/>
      <c r="V200" s="74"/>
    </row>
    <row r="201" spans="1:22" ht="13.8" thickBot="1">
      <c r="A201" s="414"/>
      <c r="B201" s="11"/>
      <c r="C201" s="11"/>
      <c r="D201" s="12"/>
      <c r="E201" s="13" t="s">
        <v>4</v>
      </c>
      <c r="F201" s="14"/>
      <c r="G201" s="407"/>
      <c r="H201" s="408"/>
      <c r="I201" s="409"/>
      <c r="J201" s="15" t="s">
        <v>0</v>
      </c>
      <c r="K201" s="16"/>
      <c r="L201" s="16"/>
      <c r="M201" s="17"/>
      <c r="N201" s="2"/>
      <c r="V201" s="74"/>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2"/>
      <c r="V202" s="74"/>
    </row>
    <row r="203" spans="1:22" ht="13.8" thickBot="1">
      <c r="A203" s="413"/>
      <c r="B203" s="10"/>
      <c r="C203" s="10"/>
      <c r="D203" s="4"/>
      <c r="E203" s="10"/>
      <c r="F203" s="10"/>
      <c r="G203" s="419"/>
      <c r="H203" s="381"/>
      <c r="I203" s="420"/>
      <c r="J203" s="61" t="s">
        <v>2</v>
      </c>
      <c r="K203" s="61"/>
      <c r="L203" s="61"/>
      <c r="M203" s="62"/>
      <c r="N203" s="2"/>
      <c r="V203" s="74">
        <f>G203</f>
        <v>0</v>
      </c>
    </row>
    <row r="204" spans="1:22" ht="21" thickBot="1">
      <c r="A204" s="413"/>
      <c r="B204" s="44" t="s">
        <v>336</v>
      </c>
      <c r="C204" s="44" t="s">
        <v>338</v>
      </c>
      <c r="D204" s="44" t="s">
        <v>23</v>
      </c>
      <c r="E204" s="411" t="s">
        <v>340</v>
      </c>
      <c r="F204" s="411"/>
      <c r="G204" s="415"/>
      <c r="H204" s="416"/>
      <c r="I204" s="417"/>
      <c r="J204" s="15" t="s">
        <v>1</v>
      </c>
      <c r="K204" s="16"/>
      <c r="L204" s="16"/>
      <c r="M204" s="17"/>
      <c r="N204" s="2"/>
      <c r="V204" s="74"/>
    </row>
    <row r="205" spans="1:22" ht="13.8" thickBot="1">
      <c r="A205" s="414"/>
      <c r="B205" s="11"/>
      <c r="C205" s="11"/>
      <c r="D205" s="12"/>
      <c r="E205" s="13" t="s">
        <v>4</v>
      </c>
      <c r="F205" s="14"/>
      <c r="G205" s="407"/>
      <c r="H205" s="408"/>
      <c r="I205" s="409"/>
      <c r="J205" s="15" t="s">
        <v>0</v>
      </c>
      <c r="K205" s="16"/>
      <c r="L205" s="16"/>
      <c r="M205" s="17"/>
      <c r="N205" s="2"/>
      <c r="V205" s="74"/>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2"/>
      <c r="V206" s="74"/>
    </row>
    <row r="207" spans="1:22" ht="13.8" thickBot="1">
      <c r="A207" s="413"/>
      <c r="B207" s="10"/>
      <c r="C207" s="10"/>
      <c r="D207" s="4"/>
      <c r="E207" s="10"/>
      <c r="F207" s="10"/>
      <c r="G207" s="419"/>
      <c r="H207" s="381"/>
      <c r="I207" s="420"/>
      <c r="J207" s="61" t="s">
        <v>2</v>
      </c>
      <c r="K207" s="61"/>
      <c r="L207" s="61"/>
      <c r="M207" s="62"/>
      <c r="N207" s="2"/>
      <c r="V207" s="74">
        <f>G207</f>
        <v>0</v>
      </c>
    </row>
    <row r="208" spans="1:22" ht="21" thickBot="1">
      <c r="A208" s="413"/>
      <c r="B208" s="44" t="s">
        <v>336</v>
      </c>
      <c r="C208" s="44" t="s">
        <v>338</v>
      </c>
      <c r="D208" s="44" t="s">
        <v>23</v>
      </c>
      <c r="E208" s="411" t="s">
        <v>340</v>
      </c>
      <c r="F208" s="411"/>
      <c r="G208" s="415"/>
      <c r="H208" s="416"/>
      <c r="I208" s="417"/>
      <c r="J208" s="15" t="s">
        <v>1</v>
      </c>
      <c r="K208" s="16"/>
      <c r="L208" s="16"/>
      <c r="M208" s="17"/>
      <c r="N208" s="2"/>
      <c r="V208" s="74"/>
    </row>
    <row r="209" spans="1:22" ht="13.8" thickBot="1">
      <c r="A209" s="414"/>
      <c r="B209" s="11"/>
      <c r="C209" s="11"/>
      <c r="D209" s="12"/>
      <c r="E209" s="13" t="s">
        <v>4</v>
      </c>
      <c r="F209" s="14"/>
      <c r="G209" s="407"/>
      <c r="H209" s="408"/>
      <c r="I209" s="409"/>
      <c r="J209" s="15" t="s">
        <v>0</v>
      </c>
      <c r="K209" s="16"/>
      <c r="L209" s="16"/>
      <c r="M209" s="17"/>
      <c r="N209" s="2"/>
      <c r="V209" s="74"/>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2"/>
      <c r="V210" s="74"/>
    </row>
    <row r="211" spans="1:22" ht="13.8" thickBot="1">
      <c r="A211" s="413"/>
      <c r="B211" s="10"/>
      <c r="C211" s="10"/>
      <c r="D211" s="4"/>
      <c r="E211" s="10"/>
      <c r="F211" s="10"/>
      <c r="G211" s="419"/>
      <c r="H211" s="381"/>
      <c r="I211" s="420"/>
      <c r="J211" s="61" t="s">
        <v>2</v>
      </c>
      <c r="K211" s="61"/>
      <c r="L211" s="61"/>
      <c r="M211" s="62"/>
      <c r="N211" s="2"/>
      <c r="V211" s="74">
        <f>G211</f>
        <v>0</v>
      </c>
    </row>
    <row r="212" spans="1:22" ht="21" thickBot="1">
      <c r="A212" s="413"/>
      <c r="B212" s="44" t="s">
        <v>336</v>
      </c>
      <c r="C212" s="44" t="s">
        <v>338</v>
      </c>
      <c r="D212" s="44" t="s">
        <v>23</v>
      </c>
      <c r="E212" s="411" t="s">
        <v>340</v>
      </c>
      <c r="F212" s="411"/>
      <c r="G212" s="415"/>
      <c r="H212" s="416"/>
      <c r="I212" s="417"/>
      <c r="J212" s="15" t="s">
        <v>1</v>
      </c>
      <c r="K212" s="16"/>
      <c r="L212" s="16"/>
      <c r="M212" s="17"/>
      <c r="N212" s="2"/>
      <c r="V212" s="74"/>
    </row>
    <row r="213" spans="1:22" ht="13.8" thickBot="1">
      <c r="A213" s="414"/>
      <c r="B213" s="11"/>
      <c r="C213" s="11"/>
      <c r="D213" s="12"/>
      <c r="E213" s="13" t="s">
        <v>4</v>
      </c>
      <c r="F213" s="14"/>
      <c r="G213" s="407"/>
      <c r="H213" s="408"/>
      <c r="I213" s="409"/>
      <c r="J213" s="15" t="s">
        <v>0</v>
      </c>
      <c r="K213" s="16"/>
      <c r="L213" s="16"/>
      <c r="M213" s="17"/>
      <c r="N213" s="2"/>
      <c r="V213" s="74"/>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2"/>
      <c r="V214" s="74"/>
    </row>
    <row r="215" spans="1:22" ht="13.8" thickBot="1">
      <c r="A215" s="413"/>
      <c r="B215" s="10"/>
      <c r="C215" s="10"/>
      <c r="D215" s="4"/>
      <c r="E215" s="10"/>
      <c r="F215" s="10"/>
      <c r="G215" s="419"/>
      <c r="H215" s="381"/>
      <c r="I215" s="420"/>
      <c r="J215" s="61" t="s">
        <v>2</v>
      </c>
      <c r="K215" s="61"/>
      <c r="L215" s="61"/>
      <c r="M215" s="62"/>
      <c r="N215" s="2"/>
      <c r="V215" s="74">
        <f>G215</f>
        <v>0</v>
      </c>
    </row>
    <row r="216" spans="1:22" ht="21" thickBot="1">
      <c r="A216" s="413"/>
      <c r="B216" s="44" t="s">
        <v>336</v>
      </c>
      <c r="C216" s="44" t="s">
        <v>338</v>
      </c>
      <c r="D216" s="44" t="s">
        <v>23</v>
      </c>
      <c r="E216" s="411" t="s">
        <v>340</v>
      </c>
      <c r="F216" s="411"/>
      <c r="G216" s="415"/>
      <c r="H216" s="416"/>
      <c r="I216" s="417"/>
      <c r="J216" s="15" t="s">
        <v>1</v>
      </c>
      <c r="K216" s="16"/>
      <c r="L216" s="16"/>
      <c r="M216" s="17"/>
      <c r="N216" s="2"/>
      <c r="V216" s="74"/>
    </row>
    <row r="217" spans="1:22" ht="13.8" thickBot="1">
      <c r="A217" s="414"/>
      <c r="B217" s="11"/>
      <c r="C217" s="11"/>
      <c r="D217" s="12"/>
      <c r="E217" s="13" t="s">
        <v>4</v>
      </c>
      <c r="F217" s="14"/>
      <c r="G217" s="407"/>
      <c r="H217" s="408"/>
      <c r="I217" s="409"/>
      <c r="J217" s="15" t="s">
        <v>0</v>
      </c>
      <c r="K217" s="16"/>
      <c r="L217" s="16"/>
      <c r="M217" s="17"/>
      <c r="N217" s="2"/>
      <c r="V217" s="74"/>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2"/>
      <c r="V218" s="74"/>
    </row>
    <row r="219" spans="1:22" ht="13.8" thickBot="1">
      <c r="A219" s="413"/>
      <c r="B219" s="10"/>
      <c r="C219" s="10"/>
      <c r="D219" s="4"/>
      <c r="E219" s="10"/>
      <c r="F219" s="10"/>
      <c r="G219" s="419"/>
      <c r="H219" s="381"/>
      <c r="I219" s="420"/>
      <c r="J219" s="61" t="s">
        <v>2</v>
      </c>
      <c r="K219" s="61"/>
      <c r="L219" s="61"/>
      <c r="M219" s="62"/>
      <c r="N219" s="2"/>
      <c r="V219" s="74">
        <f>G219</f>
        <v>0</v>
      </c>
    </row>
    <row r="220" spans="1:22" ht="21" thickBot="1">
      <c r="A220" s="413"/>
      <c r="B220" s="44" t="s">
        <v>336</v>
      </c>
      <c r="C220" s="44" t="s">
        <v>338</v>
      </c>
      <c r="D220" s="44" t="s">
        <v>23</v>
      </c>
      <c r="E220" s="411" t="s">
        <v>340</v>
      </c>
      <c r="F220" s="411"/>
      <c r="G220" s="415"/>
      <c r="H220" s="416"/>
      <c r="I220" s="417"/>
      <c r="J220" s="15" t="s">
        <v>1</v>
      </c>
      <c r="K220" s="16"/>
      <c r="L220" s="16"/>
      <c r="M220" s="17"/>
      <c r="N220" s="2"/>
      <c r="V220" s="74"/>
    </row>
    <row r="221" spans="1:22" ht="13.8" thickBot="1">
      <c r="A221" s="414"/>
      <c r="B221" s="11"/>
      <c r="C221" s="11"/>
      <c r="D221" s="12"/>
      <c r="E221" s="13" t="s">
        <v>4</v>
      </c>
      <c r="F221" s="14"/>
      <c r="G221" s="407"/>
      <c r="H221" s="408"/>
      <c r="I221" s="409"/>
      <c r="J221" s="15" t="s">
        <v>0</v>
      </c>
      <c r="K221" s="16"/>
      <c r="L221" s="16"/>
      <c r="M221" s="17"/>
      <c r="N221" s="2"/>
      <c r="V221" s="74"/>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2"/>
      <c r="V222" s="74"/>
    </row>
    <row r="223" spans="1:22" ht="13.8" thickBot="1">
      <c r="A223" s="413"/>
      <c r="B223" s="10"/>
      <c r="C223" s="10"/>
      <c r="D223" s="4"/>
      <c r="E223" s="10"/>
      <c r="F223" s="10"/>
      <c r="G223" s="419"/>
      <c r="H223" s="381"/>
      <c r="I223" s="420"/>
      <c r="J223" s="61" t="s">
        <v>2</v>
      </c>
      <c r="K223" s="61"/>
      <c r="L223" s="61"/>
      <c r="M223" s="62"/>
      <c r="N223" s="2"/>
      <c r="V223" s="74">
        <f>G223</f>
        <v>0</v>
      </c>
    </row>
    <row r="224" spans="1:22" ht="21" thickBot="1">
      <c r="A224" s="413"/>
      <c r="B224" s="44" t="s">
        <v>336</v>
      </c>
      <c r="C224" s="44" t="s">
        <v>338</v>
      </c>
      <c r="D224" s="44" t="s">
        <v>23</v>
      </c>
      <c r="E224" s="411" t="s">
        <v>340</v>
      </c>
      <c r="F224" s="411"/>
      <c r="G224" s="415"/>
      <c r="H224" s="416"/>
      <c r="I224" s="417"/>
      <c r="J224" s="15" t="s">
        <v>1</v>
      </c>
      <c r="K224" s="16"/>
      <c r="L224" s="16"/>
      <c r="M224" s="17"/>
      <c r="N224" s="2"/>
      <c r="V224" s="74"/>
    </row>
    <row r="225" spans="1:22" ht="13.8" thickBot="1">
      <c r="A225" s="414"/>
      <c r="B225" s="11"/>
      <c r="C225" s="11"/>
      <c r="D225" s="12"/>
      <c r="E225" s="13" t="s">
        <v>4</v>
      </c>
      <c r="F225" s="14"/>
      <c r="G225" s="407"/>
      <c r="H225" s="408"/>
      <c r="I225" s="409"/>
      <c r="J225" s="15" t="s">
        <v>0</v>
      </c>
      <c r="K225" s="16"/>
      <c r="L225" s="16"/>
      <c r="M225" s="17"/>
      <c r="N225" s="2"/>
      <c r="V225" s="74"/>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2"/>
      <c r="V226" s="74"/>
    </row>
    <row r="227" spans="1:22" ht="13.8" thickBot="1">
      <c r="A227" s="413"/>
      <c r="B227" s="10"/>
      <c r="C227" s="10"/>
      <c r="D227" s="4"/>
      <c r="E227" s="10"/>
      <c r="F227" s="10"/>
      <c r="G227" s="419"/>
      <c r="H227" s="381"/>
      <c r="I227" s="420"/>
      <c r="J227" s="61" t="s">
        <v>2</v>
      </c>
      <c r="K227" s="61"/>
      <c r="L227" s="61"/>
      <c r="M227" s="62"/>
      <c r="N227" s="2"/>
      <c r="V227" s="74">
        <f>G227</f>
        <v>0</v>
      </c>
    </row>
    <row r="228" spans="1:22" ht="21" thickBot="1">
      <c r="A228" s="413"/>
      <c r="B228" s="44" t="s">
        <v>336</v>
      </c>
      <c r="C228" s="44" t="s">
        <v>338</v>
      </c>
      <c r="D228" s="44" t="s">
        <v>23</v>
      </c>
      <c r="E228" s="411" t="s">
        <v>340</v>
      </c>
      <c r="F228" s="411"/>
      <c r="G228" s="415"/>
      <c r="H228" s="416"/>
      <c r="I228" s="417"/>
      <c r="J228" s="15" t="s">
        <v>1</v>
      </c>
      <c r="K228" s="16"/>
      <c r="L228" s="16"/>
      <c r="M228" s="17"/>
      <c r="N228" s="2"/>
      <c r="V228" s="74"/>
    </row>
    <row r="229" spans="1:22" ht="13.8" thickBot="1">
      <c r="A229" s="414"/>
      <c r="B229" s="11"/>
      <c r="C229" s="11"/>
      <c r="D229" s="12"/>
      <c r="E229" s="13" t="s">
        <v>4</v>
      </c>
      <c r="F229" s="14"/>
      <c r="G229" s="407"/>
      <c r="H229" s="408"/>
      <c r="I229" s="409"/>
      <c r="J229" s="15" t="s">
        <v>0</v>
      </c>
      <c r="K229" s="16"/>
      <c r="L229" s="16"/>
      <c r="M229" s="17"/>
      <c r="N229" s="2"/>
      <c r="V229" s="74"/>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2"/>
      <c r="V230" s="74"/>
    </row>
    <row r="231" spans="1:22" ht="13.8" thickBot="1">
      <c r="A231" s="413"/>
      <c r="B231" s="10"/>
      <c r="C231" s="10"/>
      <c r="D231" s="4"/>
      <c r="E231" s="10"/>
      <c r="F231" s="10"/>
      <c r="G231" s="419"/>
      <c r="H231" s="381"/>
      <c r="I231" s="420"/>
      <c r="J231" s="61" t="s">
        <v>2</v>
      </c>
      <c r="K231" s="61"/>
      <c r="L231" s="61"/>
      <c r="M231" s="62"/>
      <c r="N231" s="2"/>
      <c r="V231" s="74">
        <f>G231</f>
        <v>0</v>
      </c>
    </row>
    <row r="232" spans="1:22" ht="21" thickBot="1">
      <c r="A232" s="413"/>
      <c r="B232" s="44" t="s">
        <v>336</v>
      </c>
      <c r="C232" s="44" t="s">
        <v>338</v>
      </c>
      <c r="D232" s="44" t="s">
        <v>23</v>
      </c>
      <c r="E232" s="411" t="s">
        <v>340</v>
      </c>
      <c r="F232" s="411"/>
      <c r="G232" s="415"/>
      <c r="H232" s="416"/>
      <c r="I232" s="417"/>
      <c r="J232" s="15" t="s">
        <v>1</v>
      </c>
      <c r="K232" s="16"/>
      <c r="L232" s="16"/>
      <c r="M232" s="17"/>
      <c r="N232" s="2"/>
      <c r="V232" s="74"/>
    </row>
    <row r="233" spans="1:22" ht="13.8" thickBot="1">
      <c r="A233" s="414"/>
      <c r="B233" s="11"/>
      <c r="C233" s="11"/>
      <c r="D233" s="12"/>
      <c r="E233" s="13" t="s">
        <v>4</v>
      </c>
      <c r="F233" s="14"/>
      <c r="G233" s="407"/>
      <c r="H233" s="408"/>
      <c r="I233" s="409"/>
      <c r="J233" s="15" t="s">
        <v>0</v>
      </c>
      <c r="K233" s="16"/>
      <c r="L233" s="16"/>
      <c r="M233" s="17"/>
      <c r="N233" s="2"/>
      <c r="V233" s="74"/>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2"/>
      <c r="V234" s="74"/>
    </row>
    <row r="235" spans="1:22" ht="13.8" thickBot="1">
      <c r="A235" s="413"/>
      <c r="B235" s="10"/>
      <c r="C235" s="10"/>
      <c r="D235" s="4"/>
      <c r="E235" s="10"/>
      <c r="F235" s="10"/>
      <c r="G235" s="419"/>
      <c r="H235" s="381"/>
      <c r="I235" s="420"/>
      <c r="J235" s="61" t="s">
        <v>2</v>
      </c>
      <c r="K235" s="61"/>
      <c r="L235" s="61"/>
      <c r="M235" s="62"/>
      <c r="N235" s="2"/>
      <c r="V235" s="74">
        <f>G235</f>
        <v>0</v>
      </c>
    </row>
    <row r="236" spans="1:22" ht="21" thickBot="1">
      <c r="A236" s="413"/>
      <c r="B236" s="44" t="s">
        <v>336</v>
      </c>
      <c r="C236" s="44" t="s">
        <v>338</v>
      </c>
      <c r="D236" s="44" t="s">
        <v>23</v>
      </c>
      <c r="E236" s="411" t="s">
        <v>340</v>
      </c>
      <c r="F236" s="411"/>
      <c r="G236" s="415"/>
      <c r="H236" s="416"/>
      <c r="I236" s="417"/>
      <c r="J236" s="15" t="s">
        <v>1</v>
      </c>
      <c r="K236" s="16"/>
      <c r="L236" s="16"/>
      <c r="M236" s="17"/>
      <c r="N236" s="2"/>
      <c r="V236" s="74"/>
    </row>
    <row r="237" spans="1:22" ht="13.8" thickBot="1">
      <c r="A237" s="414"/>
      <c r="B237" s="11"/>
      <c r="C237" s="11"/>
      <c r="D237" s="12"/>
      <c r="E237" s="13" t="s">
        <v>4</v>
      </c>
      <c r="F237" s="14"/>
      <c r="G237" s="407"/>
      <c r="H237" s="408"/>
      <c r="I237" s="409"/>
      <c r="J237" s="15" t="s">
        <v>0</v>
      </c>
      <c r="K237" s="16"/>
      <c r="L237" s="16"/>
      <c r="M237" s="17"/>
      <c r="N237" s="2"/>
      <c r="V237" s="74"/>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2"/>
      <c r="V238" s="74"/>
    </row>
    <row r="239" spans="1:22" ht="13.8" thickBot="1">
      <c r="A239" s="413"/>
      <c r="B239" s="10"/>
      <c r="C239" s="10"/>
      <c r="D239" s="4"/>
      <c r="E239" s="10"/>
      <c r="F239" s="10"/>
      <c r="G239" s="419"/>
      <c r="H239" s="381"/>
      <c r="I239" s="420"/>
      <c r="J239" s="61" t="s">
        <v>2</v>
      </c>
      <c r="K239" s="61"/>
      <c r="L239" s="61"/>
      <c r="M239" s="62"/>
      <c r="N239" s="2"/>
      <c r="V239" s="74">
        <f>G239</f>
        <v>0</v>
      </c>
    </row>
    <row r="240" spans="1:22" ht="21" thickBot="1">
      <c r="A240" s="413"/>
      <c r="B240" s="44" t="s">
        <v>336</v>
      </c>
      <c r="C240" s="44" t="s">
        <v>338</v>
      </c>
      <c r="D240" s="44" t="s">
        <v>23</v>
      </c>
      <c r="E240" s="411" t="s">
        <v>340</v>
      </c>
      <c r="F240" s="411"/>
      <c r="G240" s="415"/>
      <c r="H240" s="416"/>
      <c r="I240" s="417"/>
      <c r="J240" s="15" t="s">
        <v>1</v>
      </c>
      <c r="K240" s="16"/>
      <c r="L240" s="16"/>
      <c r="M240" s="17"/>
      <c r="N240" s="2"/>
      <c r="V240" s="74"/>
    </row>
    <row r="241" spans="1:22" ht="13.8" thickBot="1">
      <c r="A241" s="414"/>
      <c r="B241" s="11"/>
      <c r="C241" s="11"/>
      <c r="D241" s="12"/>
      <c r="E241" s="13" t="s">
        <v>4</v>
      </c>
      <c r="F241" s="14"/>
      <c r="G241" s="407"/>
      <c r="H241" s="408"/>
      <c r="I241" s="409"/>
      <c r="J241" s="15" t="s">
        <v>0</v>
      </c>
      <c r="K241" s="16"/>
      <c r="L241" s="16"/>
      <c r="M241" s="17"/>
      <c r="N241" s="2"/>
      <c r="V241" s="74"/>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2"/>
      <c r="V242" s="74"/>
    </row>
    <row r="243" spans="1:22" ht="13.8" thickBot="1">
      <c r="A243" s="413"/>
      <c r="B243" s="10"/>
      <c r="C243" s="10"/>
      <c r="D243" s="4"/>
      <c r="E243" s="10"/>
      <c r="F243" s="10"/>
      <c r="G243" s="419"/>
      <c r="H243" s="381"/>
      <c r="I243" s="420"/>
      <c r="J243" s="61" t="s">
        <v>2</v>
      </c>
      <c r="K243" s="61"/>
      <c r="L243" s="61"/>
      <c r="M243" s="62"/>
      <c r="N243" s="2"/>
      <c r="V243" s="74">
        <f>G243</f>
        <v>0</v>
      </c>
    </row>
    <row r="244" spans="1:22" ht="21" thickBot="1">
      <c r="A244" s="413"/>
      <c r="B244" s="44" t="s">
        <v>336</v>
      </c>
      <c r="C244" s="44" t="s">
        <v>338</v>
      </c>
      <c r="D244" s="44" t="s">
        <v>23</v>
      </c>
      <c r="E244" s="411" t="s">
        <v>340</v>
      </c>
      <c r="F244" s="411"/>
      <c r="G244" s="415"/>
      <c r="H244" s="416"/>
      <c r="I244" s="417"/>
      <c r="J244" s="15" t="s">
        <v>1</v>
      </c>
      <c r="K244" s="16"/>
      <c r="L244" s="16"/>
      <c r="M244" s="17"/>
      <c r="N244" s="2"/>
      <c r="V244" s="74"/>
    </row>
    <row r="245" spans="1:22" ht="13.8" thickBot="1">
      <c r="A245" s="414"/>
      <c r="B245" s="11"/>
      <c r="C245" s="11"/>
      <c r="D245" s="12"/>
      <c r="E245" s="13" t="s">
        <v>4</v>
      </c>
      <c r="F245" s="14"/>
      <c r="G245" s="407"/>
      <c r="H245" s="408"/>
      <c r="I245" s="409"/>
      <c r="J245" s="15" t="s">
        <v>0</v>
      </c>
      <c r="K245" s="16"/>
      <c r="L245" s="16"/>
      <c r="M245" s="17"/>
      <c r="N245" s="2"/>
      <c r="V245" s="74"/>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2"/>
      <c r="V246" s="74"/>
    </row>
    <row r="247" spans="1:22" ht="13.8" thickBot="1">
      <c r="A247" s="413"/>
      <c r="B247" s="10"/>
      <c r="C247" s="10"/>
      <c r="D247" s="4"/>
      <c r="E247" s="10"/>
      <c r="F247" s="10"/>
      <c r="G247" s="419"/>
      <c r="H247" s="381"/>
      <c r="I247" s="420"/>
      <c r="J247" s="61" t="s">
        <v>2</v>
      </c>
      <c r="K247" s="61"/>
      <c r="L247" s="61"/>
      <c r="M247" s="62"/>
      <c r="N247" s="2"/>
      <c r="V247" s="74">
        <f>G247</f>
        <v>0</v>
      </c>
    </row>
    <row r="248" spans="1:22" ht="21" thickBot="1">
      <c r="A248" s="413"/>
      <c r="B248" s="44" t="s">
        <v>336</v>
      </c>
      <c r="C248" s="44" t="s">
        <v>338</v>
      </c>
      <c r="D248" s="44" t="s">
        <v>23</v>
      </c>
      <c r="E248" s="411" t="s">
        <v>340</v>
      </c>
      <c r="F248" s="411"/>
      <c r="G248" s="415"/>
      <c r="H248" s="416"/>
      <c r="I248" s="417"/>
      <c r="J248" s="15" t="s">
        <v>1</v>
      </c>
      <c r="K248" s="16"/>
      <c r="L248" s="16"/>
      <c r="M248" s="17"/>
      <c r="N248" s="2"/>
      <c r="V248" s="74"/>
    </row>
    <row r="249" spans="1:22" ht="13.8" thickBot="1">
      <c r="A249" s="414"/>
      <c r="B249" s="11"/>
      <c r="C249" s="11"/>
      <c r="D249" s="12"/>
      <c r="E249" s="13" t="s">
        <v>4</v>
      </c>
      <c r="F249" s="14"/>
      <c r="G249" s="407"/>
      <c r="H249" s="408"/>
      <c r="I249" s="409"/>
      <c r="J249" s="15" t="s">
        <v>0</v>
      </c>
      <c r="K249" s="16"/>
      <c r="L249" s="16"/>
      <c r="M249" s="17"/>
      <c r="N249" s="2"/>
      <c r="V249" s="74"/>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2"/>
      <c r="V250" s="74"/>
    </row>
    <row r="251" spans="1:22" ht="13.8" thickBot="1">
      <c r="A251" s="413"/>
      <c r="B251" s="10"/>
      <c r="C251" s="10"/>
      <c r="D251" s="4"/>
      <c r="E251" s="10"/>
      <c r="F251" s="10"/>
      <c r="G251" s="419"/>
      <c r="H251" s="381"/>
      <c r="I251" s="420"/>
      <c r="J251" s="61" t="s">
        <v>2</v>
      </c>
      <c r="K251" s="61"/>
      <c r="L251" s="61"/>
      <c r="M251" s="62"/>
      <c r="N251" s="2"/>
      <c r="V251" s="74">
        <f>G251</f>
        <v>0</v>
      </c>
    </row>
    <row r="252" spans="1:22" ht="21" thickBot="1">
      <c r="A252" s="413"/>
      <c r="B252" s="44" t="s">
        <v>336</v>
      </c>
      <c r="C252" s="44" t="s">
        <v>338</v>
      </c>
      <c r="D252" s="44" t="s">
        <v>23</v>
      </c>
      <c r="E252" s="411" t="s">
        <v>340</v>
      </c>
      <c r="F252" s="411"/>
      <c r="G252" s="415"/>
      <c r="H252" s="416"/>
      <c r="I252" s="417"/>
      <c r="J252" s="15" t="s">
        <v>1</v>
      </c>
      <c r="K252" s="16"/>
      <c r="L252" s="16"/>
      <c r="M252" s="17"/>
      <c r="N252" s="2"/>
      <c r="V252" s="74"/>
    </row>
    <row r="253" spans="1:22" ht="13.8" thickBot="1">
      <c r="A253" s="414"/>
      <c r="B253" s="11"/>
      <c r="C253" s="11"/>
      <c r="D253" s="12"/>
      <c r="E253" s="13" t="s">
        <v>4</v>
      </c>
      <c r="F253" s="14"/>
      <c r="G253" s="407"/>
      <c r="H253" s="408"/>
      <c r="I253" s="409"/>
      <c r="J253" s="15" t="s">
        <v>0</v>
      </c>
      <c r="K253" s="16"/>
      <c r="L253" s="16"/>
      <c r="M253" s="17"/>
      <c r="N253" s="2"/>
      <c r="V253" s="74"/>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2"/>
      <c r="V254" s="74"/>
    </row>
    <row r="255" spans="1:22" ht="13.8" thickBot="1">
      <c r="A255" s="413"/>
      <c r="B255" s="10"/>
      <c r="C255" s="10"/>
      <c r="D255" s="4"/>
      <c r="E255" s="10"/>
      <c r="F255" s="10"/>
      <c r="G255" s="419"/>
      <c r="H255" s="381"/>
      <c r="I255" s="420"/>
      <c r="J255" s="61" t="s">
        <v>2</v>
      </c>
      <c r="K255" s="61"/>
      <c r="L255" s="61"/>
      <c r="M255" s="62"/>
      <c r="N255" s="2"/>
      <c r="V255" s="74">
        <f>G255</f>
        <v>0</v>
      </c>
    </row>
    <row r="256" spans="1:22" ht="21" thickBot="1">
      <c r="A256" s="413"/>
      <c r="B256" s="44" t="s">
        <v>336</v>
      </c>
      <c r="C256" s="44" t="s">
        <v>338</v>
      </c>
      <c r="D256" s="44" t="s">
        <v>23</v>
      </c>
      <c r="E256" s="411" t="s">
        <v>340</v>
      </c>
      <c r="F256" s="411"/>
      <c r="G256" s="415"/>
      <c r="H256" s="416"/>
      <c r="I256" s="417"/>
      <c r="J256" s="15" t="s">
        <v>1</v>
      </c>
      <c r="K256" s="16"/>
      <c r="L256" s="16"/>
      <c r="M256" s="17"/>
      <c r="N256" s="2"/>
      <c r="V256" s="74"/>
    </row>
    <row r="257" spans="1:22" ht="13.8" thickBot="1">
      <c r="A257" s="414"/>
      <c r="B257" s="11"/>
      <c r="C257" s="11"/>
      <c r="D257" s="12"/>
      <c r="E257" s="13" t="s">
        <v>4</v>
      </c>
      <c r="F257" s="14"/>
      <c r="G257" s="407"/>
      <c r="H257" s="408"/>
      <c r="I257" s="409"/>
      <c r="J257" s="15" t="s">
        <v>0</v>
      </c>
      <c r="K257" s="16"/>
      <c r="L257" s="16"/>
      <c r="M257" s="17"/>
      <c r="N257" s="2"/>
      <c r="V257" s="74"/>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2"/>
      <c r="V258" s="74"/>
    </row>
    <row r="259" spans="1:22" ht="13.8" thickBot="1">
      <c r="A259" s="413"/>
      <c r="B259" s="10"/>
      <c r="C259" s="10"/>
      <c r="D259" s="4"/>
      <c r="E259" s="10"/>
      <c r="F259" s="10"/>
      <c r="G259" s="419"/>
      <c r="H259" s="381"/>
      <c r="I259" s="420"/>
      <c r="J259" s="61" t="s">
        <v>2</v>
      </c>
      <c r="K259" s="61"/>
      <c r="L259" s="61"/>
      <c r="M259" s="62"/>
      <c r="N259" s="2"/>
      <c r="V259" s="74">
        <f>G259</f>
        <v>0</v>
      </c>
    </row>
    <row r="260" spans="1:22" ht="21" thickBot="1">
      <c r="A260" s="413"/>
      <c r="B260" s="44" t="s">
        <v>336</v>
      </c>
      <c r="C260" s="44" t="s">
        <v>338</v>
      </c>
      <c r="D260" s="44" t="s">
        <v>23</v>
      </c>
      <c r="E260" s="411" t="s">
        <v>340</v>
      </c>
      <c r="F260" s="411"/>
      <c r="G260" s="415"/>
      <c r="H260" s="416"/>
      <c r="I260" s="417"/>
      <c r="J260" s="15" t="s">
        <v>1</v>
      </c>
      <c r="K260" s="16"/>
      <c r="L260" s="16"/>
      <c r="M260" s="17"/>
      <c r="N260" s="2"/>
      <c r="V260" s="74"/>
    </row>
    <row r="261" spans="1:22" ht="13.8" thickBot="1">
      <c r="A261" s="414"/>
      <c r="B261" s="11"/>
      <c r="C261" s="11"/>
      <c r="D261" s="12"/>
      <c r="E261" s="13" t="s">
        <v>4</v>
      </c>
      <c r="F261" s="14"/>
      <c r="G261" s="407"/>
      <c r="H261" s="408"/>
      <c r="I261" s="409"/>
      <c r="J261" s="15" t="s">
        <v>0</v>
      </c>
      <c r="K261" s="16"/>
      <c r="L261" s="16"/>
      <c r="M261" s="17"/>
      <c r="N261" s="2"/>
      <c r="V261" s="74"/>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2"/>
      <c r="V262" s="74"/>
    </row>
    <row r="263" spans="1:22" ht="13.8" thickBot="1">
      <c r="A263" s="413"/>
      <c r="B263" s="10"/>
      <c r="C263" s="10"/>
      <c r="D263" s="4"/>
      <c r="E263" s="10"/>
      <c r="F263" s="10"/>
      <c r="G263" s="419"/>
      <c r="H263" s="381"/>
      <c r="I263" s="420"/>
      <c r="J263" s="61" t="s">
        <v>2</v>
      </c>
      <c r="K263" s="61"/>
      <c r="L263" s="61"/>
      <c r="M263" s="62"/>
      <c r="N263" s="2"/>
      <c r="V263" s="74">
        <f>G263</f>
        <v>0</v>
      </c>
    </row>
    <row r="264" spans="1:22" ht="21" thickBot="1">
      <c r="A264" s="413"/>
      <c r="B264" s="44" t="s">
        <v>336</v>
      </c>
      <c r="C264" s="44" t="s">
        <v>338</v>
      </c>
      <c r="D264" s="44" t="s">
        <v>23</v>
      </c>
      <c r="E264" s="411" t="s">
        <v>340</v>
      </c>
      <c r="F264" s="411"/>
      <c r="G264" s="415"/>
      <c r="H264" s="416"/>
      <c r="I264" s="417"/>
      <c r="J264" s="15" t="s">
        <v>1</v>
      </c>
      <c r="K264" s="16"/>
      <c r="L264" s="16"/>
      <c r="M264" s="17"/>
      <c r="N264" s="2"/>
      <c r="V264" s="74"/>
    </row>
    <row r="265" spans="1:22" ht="13.8" thickBot="1">
      <c r="A265" s="414"/>
      <c r="B265" s="11"/>
      <c r="C265" s="11"/>
      <c r="D265" s="12"/>
      <c r="E265" s="13" t="s">
        <v>4</v>
      </c>
      <c r="F265" s="14"/>
      <c r="G265" s="407"/>
      <c r="H265" s="408"/>
      <c r="I265" s="409"/>
      <c r="J265" s="15" t="s">
        <v>0</v>
      </c>
      <c r="K265" s="16"/>
      <c r="L265" s="16"/>
      <c r="M265" s="17"/>
      <c r="N265" s="2"/>
      <c r="V265" s="74"/>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2"/>
      <c r="V266" s="74"/>
    </row>
    <row r="267" spans="1:22" ht="13.8" thickBot="1">
      <c r="A267" s="413"/>
      <c r="B267" s="10"/>
      <c r="C267" s="10"/>
      <c r="D267" s="4"/>
      <c r="E267" s="10"/>
      <c r="F267" s="10"/>
      <c r="G267" s="419"/>
      <c r="H267" s="381"/>
      <c r="I267" s="420"/>
      <c r="J267" s="61" t="s">
        <v>2</v>
      </c>
      <c r="K267" s="61"/>
      <c r="L267" s="61"/>
      <c r="M267" s="62"/>
      <c r="N267" s="2"/>
      <c r="V267" s="74">
        <f>G267</f>
        <v>0</v>
      </c>
    </row>
    <row r="268" spans="1:22" ht="21" thickBot="1">
      <c r="A268" s="413"/>
      <c r="B268" s="44" t="s">
        <v>336</v>
      </c>
      <c r="C268" s="44" t="s">
        <v>338</v>
      </c>
      <c r="D268" s="44" t="s">
        <v>23</v>
      </c>
      <c r="E268" s="411" t="s">
        <v>340</v>
      </c>
      <c r="F268" s="411"/>
      <c r="G268" s="415"/>
      <c r="H268" s="416"/>
      <c r="I268" s="417"/>
      <c r="J268" s="15" t="s">
        <v>1</v>
      </c>
      <c r="K268" s="16"/>
      <c r="L268" s="16"/>
      <c r="M268" s="17"/>
      <c r="N268" s="2"/>
      <c r="V268" s="74"/>
    </row>
    <row r="269" spans="1:22" ht="13.8" thickBot="1">
      <c r="A269" s="414"/>
      <c r="B269" s="11"/>
      <c r="C269" s="11"/>
      <c r="D269" s="12"/>
      <c r="E269" s="13" t="s">
        <v>4</v>
      </c>
      <c r="F269" s="14"/>
      <c r="G269" s="407"/>
      <c r="H269" s="408"/>
      <c r="I269" s="409"/>
      <c r="J269" s="15" t="s">
        <v>0</v>
      </c>
      <c r="K269" s="16"/>
      <c r="L269" s="16"/>
      <c r="M269" s="17"/>
      <c r="N269" s="2"/>
      <c r="V269" s="74"/>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2"/>
      <c r="V270" s="74"/>
    </row>
    <row r="271" spans="1:22" ht="13.8" thickBot="1">
      <c r="A271" s="413"/>
      <c r="B271" s="10"/>
      <c r="C271" s="10"/>
      <c r="D271" s="4"/>
      <c r="E271" s="10"/>
      <c r="F271" s="10"/>
      <c r="G271" s="419"/>
      <c r="H271" s="381"/>
      <c r="I271" s="420"/>
      <c r="J271" s="61" t="s">
        <v>2</v>
      </c>
      <c r="K271" s="61"/>
      <c r="L271" s="61"/>
      <c r="M271" s="62"/>
      <c r="N271" s="2"/>
      <c r="V271" s="74">
        <f>G271</f>
        <v>0</v>
      </c>
    </row>
    <row r="272" spans="1:22" ht="21" thickBot="1">
      <c r="A272" s="413"/>
      <c r="B272" s="44" t="s">
        <v>336</v>
      </c>
      <c r="C272" s="44" t="s">
        <v>338</v>
      </c>
      <c r="D272" s="44" t="s">
        <v>23</v>
      </c>
      <c r="E272" s="411" t="s">
        <v>340</v>
      </c>
      <c r="F272" s="411"/>
      <c r="G272" s="415"/>
      <c r="H272" s="416"/>
      <c r="I272" s="417"/>
      <c r="J272" s="15" t="s">
        <v>1</v>
      </c>
      <c r="K272" s="16"/>
      <c r="L272" s="16"/>
      <c r="M272" s="17"/>
      <c r="N272" s="2"/>
      <c r="V272" s="74"/>
    </row>
    <row r="273" spans="1:22" ht="13.8" thickBot="1">
      <c r="A273" s="414"/>
      <c r="B273" s="11"/>
      <c r="C273" s="11"/>
      <c r="D273" s="12"/>
      <c r="E273" s="13" t="s">
        <v>4</v>
      </c>
      <c r="F273" s="14"/>
      <c r="G273" s="407"/>
      <c r="H273" s="408"/>
      <c r="I273" s="409"/>
      <c r="J273" s="15" t="s">
        <v>0</v>
      </c>
      <c r="K273" s="16"/>
      <c r="L273" s="16"/>
      <c r="M273" s="17"/>
      <c r="N273" s="2"/>
      <c r="V273" s="74"/>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2"/>
      <c r="V274" s="74"/>
    </row>
    <row r="275" spans="1:22" ht="13.8" thickBot="1">
      <c r="A275" s="413"/>
      <c r="B275" s="10"/>
      <c r="C275" s="10"/>
      <c r="D275" s="4"/>
      <c r="E275" s="10"/>
      <c r="F275" s="10"/>
      <c r="G275" s="419"/>
      <c r="H275" s="381"/>
      <c r="I275" s="420"/>
      <c r="J275" s="61" t="s">
        <v>2</v>
      </c>
      <c r="K275" s="61"/>
      <c r="L275" s="61"/>
      <c r="M275" s="62"/>
      <c r="N275" s="2"/>
      <c r="V275" s="74">
        <f>G275</f>
        <v>0</v>
      </c>
    </row>
    <row r="276" spans="1:22" ht="21" thickBot="1">
      <c r="A276" s="413"/>
      <c r="B276" s="44" t="s">
        <v>336</v>
      </c>
      <c r="C276" s="44" t="s">
        <v>338</v>
      </c>
      <c r="D276" s="44" t="s">
        <v>23</v>
      </c>
      <c r="E276" s="411" t="s">
        <v>340</v>
      </c>
      <c r="F276" s="411"/>
      <c r="G276" s="415"/>
      <c r="H276" s="416"/>
      <c r="I276" s="417"/>
      <c r="J276" s="15" t="s">
        <v>1</v>
      </c>
      <c r="K276" s="16"/>
      <c r="L276" s="16"/>
      <c r="M276" s="17"/>
      <c r="N276" s="2"/>
      <c r="V276" s="74"/>
    </row>
    <row r="277" spans="1:22" ht="13.8" thickBot="1">
      <c r="A277" s="414"/>
      <c r="B277" s="11"/>
      <c r="C277" s="11"/>
      <c r="D277" s="12"/>
      <c r="E277" s="13" t="s">
        <v>4</v>
      </c>
      <c r="F277" s="14"/>
      <c r="G277" s="407"/>
      <c r="H277" s="408"/>
      <c r="I277" s="409"/>
      <c r="J277" s="15" t="s">
        <v>0</v>
      </c>
      <c r="K277" s="16"/>
      <c r="L277" s="16"/>
      <c r="M277" s="17"/>
      <c r="N277" s="2"/>
      <c r="V277" s="74"/>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2"/>
      <c r="V278" s="74"/>
    </row>
    <row r="279" spans="1:22" ht="13.8" thickBot="1">
      <c r="A279" s="413"/>
      <c r="B279" s="10"/>
      <c r="C279" s="10"/>
      <c r="D279" s="4"/>
      <c r="E279" s="10"/>
      <c r="F279" s="10"/>
      <c r="G279" s="419"/>
      <c r="H279" s="381"/>
      <c r="I279" s="420"/>
      <c r="J279" s="61" t="s">
        <v>2</v>
      </c>
      <c r="K279" s="61"/>
      <c r="L279" s="61"/>
      <c r="M279" s="62"/>
      <c r="N279" s="2"/>
      <c r="V279" s="74">
        <f>G279</f>
        <v>0</v>
      </c>
    </row>
    <row r="280" spans="1:22" ht="21" thickBot="1">
      <c r="A280" s="413"/>
      <c r="B280" s="44" t="s">
        <v>336</v>
      </c>
      <c r="C280" s="44" t="s">
        <v>338</v>
      </c>
      <c r="D280" s="44" t="s">
        <v>23</v>
      </c>
      <c r="E280" s="411" t="s">
        <v>340</v>
      </c>
      <c r="F280" s="411"/>
      <c r="G280" s="415"/>
      <c r="H280" s="416"/>
      <c r="I280" s="417"/>
      <c r="J280" s="15" t="s">
        <v>1</v>
      </c>
      <c r="K280" s="16"/>
      <c r="L280" s="16"/>
      <c r="M280" s="17"/>
      <c r="N280" s="2"/>
      <c r="V280" s="74"/>
    </row>
    <row r="281" spans="1:22" ht="13.8" thickBot="1">
      <c r="A281" s="414"/>
      <c r="B281" s="11"/>
      <c r="C281" s="11"/>
      <c r="D281" s="12"/>
      <c r="E281" s="13" t="s">
        <v>4</v>
      </c>
      <c r="F281" s="14"/>
      <c r="G281" s="407"/>
      <c r="H281" s="408"/>
      <c r="I281" s="409"/>
      <c r="J281" s="15" t="s">
        <v>0</v>
      </c>
      <c r="K281" s="16"/>
      <c r="L281" s="16"/>
      <c r="M281" s="17"/>
      <c r="N281" s="2"/>
      <c r="V281" s="74"/>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2"/>
      <c r="V282" s="74"/>
    </row>
    <row r="283" spans="1:22" ht="13.8" thickBot="1">
      <c r="A283" s="413"/>
      <c r="B283" s="10"/>
      <c r="C283" s="10"/>
      <c r="D283" s="4"/>
      <c r="E283" s="10"/>
      <c r="F283" s="10"/>
      <c r="G283" s="419"/>
      <c r="H283" s="381"/>
      <c r="I283" s="420"/>
      <c r="J283" s="61" t="s">
        <v>2</v>
      </c>
      <c r="K283" s="61"/>
      <c r="L283" s="61"/>
      <c r="M283" s="62"/>
      <c r="N283" s="2"/>
      <c r="V283" s="74">
        <f>G283</f>
        <v>0</v>
      </c>
    </row>
    <row r="284" spans="1:22" ht="21" thickBot="1">
      <c r="A284" s="413"/>
      <c r="B284" s="44" t="s">
        <v>336</v>
      </c>
      <c r="C284" s="44" t="s">
        <v>338</v>
      </c>
      <c r="D284" s="44" t="s">
        <v>23</v>
      </c>
      <c r="E284" s="411" t="s">
        <v>340</v>
      </c>
      <c r="F284" s="411"/>
      <c r="G284" s="415"/>
      <c r="H284" s="416"/>
      <c r="I284" s="417"/>
      <c r="J284" s="15" t="s">
        <v>1</v>
      </c>
      <c r="K284" s="16"/>
      <c r="L284" s="16"/>
      <c r="M284" s="17"/>
      <c r="N284" s="2"/>
      <c r="V284" s="74"/>
    </row>
    <row r="285" spans="1:22" ht="13.8" thickBot="1">
      <c r="A285" s="414"/>
      <c r="B285" s="11"/>
      <c r="C285" s="11"/>
      <c r="D285" s="12"/>
      <c r="E285" s="13" t="s">
        <v>4</v>
      </c>
      <c r="F285" s="14"/>
      <c r="G285" s="407"/>
      <c r="H285" s="408"/>
      <c r="I285" s="409"/>
      <c r="J285" s="15" t="s">
        <v>0</v>
      </c>
      <c r="K285" s="16"/>
      <c r="L285" s="16"/>
      <c r="M285" s="17"/>
      <c r="N285" s="2"/>
      <c r="V285" s="74"/>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2"/>
      <c r="V286" s="74"/>
    </row>
    <row r="287" spans="1:22" ht="13.8" thickBot="1">
      <c r="A287" s="413"/>
      <c r="B287" s="10"/>
      <c r="C287" s="10"/>
      <c r="D287" s="4"/>
      <c r="E287" s="10"/>
      <c r="F287" s="10"/>
      <c r="G287" s="419"/>
      <c r="H287" s="381"/>
      <c r="I287" s="420"/>
      <c r="J287" s="61" t="s">
        <v>2</v>
      </c>
      <c r="K287" s="61"/>
      <c r="L287" s="61"/>
      <c r="M287" s="62"/>
      <c r="N287" s="2"/>
      <c r="V287" s="74">
        <f>G287</f>
        <v>0</v>
      </c>
    </row>
    <row r="288" spans="1:22" ht="21" thickBot="1">
      <c r="A288" s="413"/>
      <c r="B288" s="44" t="s">
        <v>336</v>
      </c>
      <c r="C288" s="44" t="s">
        <v>338</v>
      </c>
      <c r="D288" s="44" t="s">
        <v>23</v>
      </c>
      <c r="E288" s="411" t="s">
        <v>340</v>
      </c>
      <c r="F288" s="411"/>
      <c r="G288" s="415"/>
      <c r="H288" s="416"/>
      <c r="I288" s="417"/>
      <c r="J288" s="15" t="s">
        <v>1</v>
      </c>
      <c r="K288" s="16"/>
      <c r="L288" s="16"/>
      <c r="M288" s="17"/>
      <c r="N288" s="2"/>
      <c r="V288" s="74"/>
    </row>
    <row r="289" spans="1:22" ht="13.8" thickBot="1">
      <c r="A289" s="414"/>
      <c r="B289" s="11"/>
      <c r="C289" s="11"/>
      <c r="D289" s="12"/>
      <c r="E289" s="13" t="s">
        <v>4</v>
      </c>
      <c r="F289" s="14"/>
      <c r="G289" s="407"/>
      <c r="H289" s="408"/>
      <c r="I289" s="409"/>
      <c r="J289" s="15" t="s">
        <v>0</v>
      </c>
      <c r="K289" s="16"/>
      <c r="L289" s="16"/>
      <c r="M289" s="17"/>
      <c r="N289" s="2"/>
      <c r="V289" s="74"/>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2"/>
      <c r="V290" s="74"/>
    </row>
    <row r="291" spans="1:22" ht="13.8" thickBot="1">
      <c r="A291" s="413"/>
      <c r="B291" s="10"/>
      <c r="C291" s="10"/>
      <c r="D291" s="4"/>
      <c r="E291" s="10"/>
      <c r="F291" s="10"/>
      <c r="G291" s="419"/>
      <c r="H291" s="381"/>
      <c r="I291" s="420"/>
      <c r="J291" s="61" t="s">
        <v>2</v>
      </c>
      <c r="K291" s="61"/>
      <c r="L291" s="61"/>
      <c r="M291" s="62"/>
      <c r="N291" s="2"/>
      <c r="V291" s="74">
        <f>G291</f>
        <v>0</v>
      </c>
    </row>
    <row r="292" spans="1:22" ht="21" thickBot="1">
      <c r="A292" s="413"/>
      <c r="B292" s="44" t="s">
        <v>336</v>
      </c>
      <c r="C292" s="44" t="s">
        <v>338</v>
      </c>
      <c r="D292" s="44" t="s">
        <v>23</v>
      </c>
      <c r="E292" s="411" t="s">
        <v>340</v>
      </c>
      <c r="F292" s="411"/>
      <c r="G292" s="415"/>
      <c r="H292" s="416"/>
      <c r="I292" s="417"/>
      <c r="J292" s="15" t="s">
        <v>1</v>
      </c>
      <c r="K292" s="16"/>
      <c r="L292" s="16"/>
      <c r="M292" s="17"/>
      <c r="N292" s="2"/>
      <c r="V292" s="74"/>
    </row>
    <row r="293" spans="1:22" ht="13.8" thickBot="1">
      <c r="A293" s="414"/>
      <c r="B293" s="11"/>
      <c r="C293" s="11"/>
      <c r="D293" s="12"/>
      <c r="E293" s="13" t="s">
        <v>4</v>
      </c>
      <c r="F293" s="14"/>
      <c r="G293" s="407"/>
      <c r="H293" s="408"/>
      <c r="I293" s="409"/>
      <c r="J293" s="15" t="s">
        <v>0</v>
      </c>
      <c r="K293" s="16"/>
      <c r="L293" s="16"/>
      <c r="M293" s="17"/>
      <c r="N293" s="2"/>
      <c r="V293" s="74"/>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2"/>
      <c r="V294" s="74"/>
    </row>
    <row r="295" spans="1:22" ht="13.8" thickBot="1">
      <c r="A295" s="413"/>
      <c r="B295" s="10"/>
      <c r="C295" s="10"/>
      <c r="D295" s="4"/>
      <c r="E295" s="10"/>
      <c r="F295" s="10"/>
      <c r="G295" s="419"/>
      <c r="H295" s="381"/>
      <c r="I295" s="420"/>
      <c r="J295" s="61" t="s">
        <v>2</v>
      </c>
      <c r="K295" s="61"/>
      <c r="L295" s="61"/>
      <c r="M295" s="62"/>
      <c r="N295" s="2"/>
      <c r="V295" s="74">
        <f>G295</f>
        <v>0</v>
      </c>
    </row>
    <row r="296" spans="1:22" ht="21" thickBot="1">
      <c r="A296" s="413"/>
      <c r="B296" s="44" t="s">
        <v>336</v>
      </c>
      <c r="C296" s="44" t="s">
        <v>338</v>
      </c>
      <c r="D296" s="44" t="s">
        <v>23</v>
      </c>
      <c r="E296" s="411" t="s">
        <v>340</v>
      </c>
      <c r="F296" s="411"/>
      <c r="G296" s="415"/>
      <c r="H296" s="416"/>
      <c r="I296" s="417"/>
      <c r="J296" s="15" t="s">
        <v>1</v>
      </c>
      <c r="K296" s="16"/>
      <c r="L296" s="16"/>
      <c r="M296" s="17"/>
      <c r="N296" s="2"/>
      <c r="V296" s="74"/>
    </row>
    <row r="297" spans="1:22" ht="13.8" thickBot="1">
      <c r="A297" s="414"/>
      <c r="B297" s="11"/>
      <c r="C297" s="11"/>
      <c r="D297" s="12"/>
      <c r="E297" s="13" t="s">
        <v>4</v>
      </c>
      <c r="F297" s="14"/>
      <c r="G297" s="407"/>
      <c r="H297" s="408"/>
      <c r="I297" s="409"/>
      <c r="J297" s="15" t="s">
        <v>0</v>
      </c>
      <c r="K297" s="16"/>
      <c r="L297" s="16"/>
      <c r="M297" s="17"/>
      <c r="N297" s="2"/>
      <c r="V297" s="74"/>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2"/>
      <c r="V298" s="74"/>
    </row>
    <row r="299" spans="1:22" ht="13.8" thickBot="1">
      <c r="A299" s="413"/>
      <c r="B299" s="10"/>
      <c r="C299" s="10"/>
      <c r="D299" s="4"/>
      <c r="E299" s="10"/>
      <c r="F299" s="10"/>
      <c r="G299" s="419"/>
      <c r="H299" s="381"/>
      <c r="I299" s="420"/>
      <c r="J299" s="61" t="s">
        <v>2</v>
      </c>
      <c r="K299" s="61"/>
      <c r="L299" s="61"/>
      <c r="M299" s="62"/>
      <c r="N299" s="2"/>
      <c r="V299" s="74">
        <f>G299</f>
        <v>0</v>
      </c>
    </row>
    <row r="300" spans="1:22" ht="21" thickBot="1">
      <c r="A300" s="413"/>
      <c r="B300" s="44" t="s">
        <v>336</v>
      </c>
      <c r="C300" s="44" t="s">
        <v>338</v>
      </c>
      <c r="D300" s="44" t="s">
        <v>23</v>
      </c>
      <c r="E300" s="411" t="s">
        <v>340</v>
      </c>
      <c r="F300" s="411"/>
      <c r="G300" s="415"/>
      <c r="H300" s="416"/>
      <c r="I300" s="417"/>
      <c r="J300" s="15" t="s">
        <v>1</v>
      </c>
      <c r="K300" s="16"/>
      <c r="L300" s="16"/>
      <c r="M300" s="17"/>
      <c r="N300" s="2"/>
      <c r="V300" s="74"/>
    </row>
    <row r="301" spans="1:22" ht="13.8" thickBot="1">
      <c r="A301" s="414"/>
      <c r="B301" s="11"/>
      <c r="C301" s="11"/>
      <c r="D301" s="12"/>
      <c r="E301" s="13" t="s">
        <v>4</v>
      </c>
      <c r="F301" s="14"/>
      <c r="G301" s="407"/>
      <c r="H301" s="408"/>
      <c r="I301" s="409"/>
      <c r="J301" s="15" t="s">
        <v>0</v>
      </c>
      <c r="K301" s="16"/>
      <c r="L301" s="16"/>
      <c r="M301" s="17"/>
      <c r="N301" s="2"/>
      <c r="V301" s="74"/>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2"/>
      <c r="V302" s="74"/>
    </row>
    <row r="303" spans="1:22" ht="13.8" thickBot="1">
      <c r="A303" s="413"/>
      <c r="B303" s="10"/>
      <c r="C303" s="10"/>
      <c r="D303" s="4"/>
      <c r="E303" s="10"/>
      <c r="F303" s="10"/>
      <c r="G303" s="419"/>
      <c r="H303" s="381"/>
      <c r="I303" s="420"/>
      <c r="J303" s="61" t="s">
        <v>2</v>
      </c>
      <c r="K303" s="61"/>
      <c r="L303" s="61"/>
      <c r="M303" s="62"/>
      <c r="N303" s="2"/>
      <c r="V303" s="74">
        <f>G303</f>
        <v>0</v>
      </c>
    </row>
    <row r="304" spans="1:22" ht="21" thickBot="1">
      <c r="A304" s="413"/>
      <c r="B304" s="44" t="s">
        <v>336</v>
      </c>
      <c r="C304" s="44" t="s">
        <v>338</v>
      </c>
      <c r="D304" s="44" t="s">
        <v>23</v>
      </c>
      <c r="E304" s="411" t="s">
        <v>340</v>
      </c>
      <c r="F304" s="411"/>
      <c r="G304" s="415"/>
      <c r="H304" s="416"/>
      <c r="I304" s="417"/>
      <c r="J304" s="15" t="s">
        <v>1</v>
      </c>
      <c r="K304" s="16"/>
      <c r="L304" s="16"/>
      <c r="M304" s="17"/>
      <c r="N304" s="2"/>
      <c r="V304" s="74"/>
    </row>
    <row r="305" spans="1:22" ht="13.8" thickBot="1">
      <c r="A305" s="414"/>
      <c r="B305" s="11"/>
      <c r="C305" s="11"/>
      <c r="D305" s="12"/>
      <c r="E305" s="13" t="s">
        <v>4</v>
      </c>
      <c r="F305" s="14"/>
      <c r="G305" s="407"/>
      <c r="H305" s="408"/>
      <c r="I305" s="409"/>
      <c r="J305" s="15" t="s">
        <v>0</v>
      </c>
      <c r="K305" s="16"/>
      <c r="L305" s="16"/>
      <c r="M305" s="17"/>
      <c r="N305" s="2"/>
      <c r="V305" s="74"/>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2"/>
      <c r="V306" s="74"/>
    </row>
    <row r="307" spans="1:22" ht="13.8" thickBot="1">
      <c r="A307" s="413"/>
      <c r="B307" s="10"/>
      <c r="C307" s="10"/>
      <c r="D307" s="4"/>
      <c r="E307" s="10"/>
      <c r="F307" s="10"/>
      <c r="G307" s="419"/>
      <c r="H307" s="381"/>
      <c r="I307" s="420"/>
      <c r="J307" s="61" t="s">
        <v>2</v>
      </c>
      <c r="K307" s="61"/>
      <c r="L307" s="61"/>
      <c r="M307" s="62"/>
      <c r="N307" s="2"/>
      <c r="V307" s="74">
        <f>G307</f>
        <v>0</v>
      </c>
    </row>
    <row r="308" spans="1:22" ht="21" thickBot="1">
      <c r="A308" s="413"/>
      <c r="B308" s="44" t="s">
        <v>336</v>
      </c>
      <c r="C308" s="44" t="s">
        <v>338</v>
      </c>
      <c r="D308" s="44" t="s">
        <v>23</v>
      </c>
      <c r="E308" s="411" t="s">
        <v>340</v>
      </c>
      <c r="F308" s="411"/>
      <c r="G308" s="415"/>
      <c r="H308" s="416"/>
      <c r="I308" s="417"/>
      <c r="J308" s="15" t="s">
        <v>1</v>
      </c>
      <c r="K308" s="16"/>
      <c r="L308" s="16"/>
      <c r="M308" s="17"/>
      <c r="N308" s="2"/>
      <c r="V308" s="74"/>
    </row>
    <row r="309" spans="1:22" ht="13.8" thickBot="1">
      <c r="A309" s="414"/>
      <c r="B309" s="11"/>
      <c r="C309" s="11"/>
      <c r="D309" s="12"/>
      <c r="E309" s="13" t="s">
        <v>4</v>
      </c>
      <c r="F309" s="14"/>
      <c r="G309" s="407"/>
      <c r="H309" s="408"/>
      <c r="I309" s="409"/>
      <c r="J309" s="15" t="s">
        <v>0</v>
      </c>
      <c r="K309" s="16"/>
      <c r="L309" s="16"/>
      <c r="M309" s="17"/>
      <c r="N309" s="2"/>
      <c r="V309" s="74"/>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2"/>
      <c r="V310" s="74"/>
    </row>
    <row r="311" spans="1:22" ht="13.8" thickBot="1">
      <c r="A311" s="413"/>
      <c r="B311" s="10"/>
      <c r="C311" s="10"/>
      <c r="D311" s="4"/>
      <c r="E311" s="10"/>
      <c r="F311" s="10"/>
      <c r="G311" s="419"/>
      <c r="H311" s="381"/>
      <c r="I311" s="420"/>
      <c r="J311" s="61" t="s">
        <v>2</v>
      </c>
      <c r="K311" s="61"/>
      <c r="L311" s="61"/>
      <c r="M311" s="62"/>
      <c r="N311" s="2"/>
      <c r="V311" s="74">
        <f>G311</f>
        <v>0</v>
      </c>
    </row>
    <row r="312" spans="1:22" ht="21" thickBot="1">
      <c r="A312" s="413"/>
      <c r="B312" s="44" t="s">
        <v>336</v>
      </c>
      <c r="C312" s="44" t="s">
        <v>338</v>
      </c>
      <c r="D312" s="44" t="s">
        <v>23</v>
      </c>
      <c r="E312" s="411" t="s">
        <v>340</v>
      </c>
      <c r="F312" s="411"/>
      <c r="G312" s="415"/>
      <c r="H312" s="416"/>
      <c r="I312" s="417"/>
      <c r="J312" s="15" t="s">
        <v>1</v>
      </c>
      <c r="K312" s="16"/>
      <c r="L312" s="16"/>
      <c r="M312" s="17"/>
      <c r="N312" s="2"/>
      <c r="V312" s="74"/>
    </row>
    <row r="313" spans="1:22" ht="13.8" thickBot="1">
      <c r="A313" s="414"/>
      <c r="B313" s="11"/>
      <c r="C313" s="11"/>
      <c r="D313" s="12"/>
      <c r="E313" s="13" t="s">
        <v>4</v>
      </c>
      <c r="F313" s="14"/>
      <c r="G313" s="407"/>
      <c r="H313" s="408"/>
      <c r="I313" s="409"/>
      <c r="J313" s="15" t="s">
        <v>0</v>
      </c>
      <c r="K313" s="16"/>
      <c r="L313" s="16"/>
      <c r="M313" s="17"/>
      <c r="N313" s="2"/>
      <c r="V313" s="74"/>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2"/>
      <c r="V314" s="74"/>
    </row>
    <row r="315" spans="1:22" ht="13.8" thickBot="1">
      <c r="A315" s="413"/>
      <c r="B315" s="10"/>
      <c r="C315" s="10"/>
      <c r="D315" s="4"/>
      <c r="E315" s="10"/>
      <c r="F315" s="10"/>
      <c r="G315" s="419"/>
      <c r="H315" s="381"/>
      <c r="I315" s="420"/>
      <c r="J315" s="61" t="s">
        <v>2</v>
      </c>
      <c r="K315" s="61"/>
      <c r="L315" s="61"/>
      <c r="M315" s="62"/>
      <c r="N315" s="2"/>
      <c r="V315" s="74">
        <f>G315</f>
        <v>0</v>
      </c>
    </row>
    <row r="316" spans="1:22" ht="21" thickBot="1">
      <c r="A316" s="413"/>
      <c r="B316" s="44" t="s">
        <v>336</v>
      </c>
      <c r="C316" s="44" t="s">
        <v>338</v>
      </c>
      <c r="D316" s="44" t="s">
        <v>23</v>
      </c>
      <c r="E316" s="411" t="s">
        <v>340</v>
      </c>
      <c r="F316" s="411"/>
      <c r="G316" s="415"/>
      <c r="H316" s="416"/>
      <c r="I316" s="417"/>
      <c r="J316" s="15" t="s">
        <v>1</v>
      </c>
      <c r="K316" s="16"/>
      <c r="L316" s="16"/>
      <c r="M316" s="17"/>
      <c r="N316" s="2"/>
      <c r="V316" s="74"/>
    </row>
    <row r="317" spans="1:22" ht="13.8" thickBot="1">
      <c r="A317" s="414"/>
      <c r="B317" s="11"/>
      <c r="C317" s="11"/>
      <c r="D317" s="12"/>
      <c r="E317" s="13" t="s">
        <v>4</v>
      </c>
      <c r="F317" s="14"/>
      <c r="G317" s="407"/>
      <c r="H317" s="408"/>
      <c r="I317" s="409"/>
      <c r="J317" s="15" t="s">
        <v>0</v>
      </c>
      <c r="K317" s="16"/>
      <c r="L317" s="16"/>
      <c r="M317" s="17"/>
      <c r="N317" s="2"/>
      <c r="V317" s="74"/>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2"/>
      <c r="V318" s="74"/>
    </row>
    <row r="319" spans="1:22" ht="13.8" thickBot="1">
      <c r="A319" s="413"/>
      <c r="B319" s="10"/>
      <c r="C319" s="10"/>
      <c r="D319" s="4"/>
      <c r="E319" s="10"/>
      <c r="F319" s="10"/>
      <c r="G319" s="419"/>
      <c r="H319" s="381"/>
      <c r="I319" s="420"/>
      <c r="J319" s="61" t="s">
        <v>2</v>
      </c>
      <c r="K319" s="61"/>
      <c r="L319" s="61"/>
      <c r="M319" s="62"/>
      <c r="N319" s="2"/>
      <c r="V319" s="74">
        <f>G319</f>
        <v>0</v>
      </c>
    </row>
    <row r="320" spans="1:22" ht="21" thickBot="1">
      <c r="A320" s="413"/>
      <c r="B320" s="44" t="s">
        <v>336</v>
      </c>
      <c r="C320" s="44" t="s">
        <v>338</v>
      </c>
      <c r="D320" s="44" t="s">
        <v>23</v>
      </c>
      <c r="E320" s="411" t="s">
        <v>340</v>
      </c>
      <c r="F320" s="411"/>
      <c r="G320" s="415"/>
      <c r="H320" s="416"/>
      <c r="I320" s="417"/>
      <c r="J320" s="15" t="s">
        <v>1</v>
      </c>
      <c r="K320" s="16"/>
      <c r="L320" s="16"/>
      <c r="M320" s="17"/>
      <c r="N320" s="2"/>
      <c r="V320" s="74"/>
    </row>
    <row r="321" spans="1:22" ht="13.8" thickBot="1">
      <c r="A321" s="414"/>
      <c r="B321" s="11"/>
      <c r="C321" s="11"/>
      <c r="D321" s="12"/>
      <c r="E321" s="13" t="s">
        <v>4</v>
      </c>
      <c r="F321" s="14"/>
      <c r="G321" s="407"/>
      <c r="H321" s="408"/>
      <c r="I321" s="409"/>
      <c r="J321" s="15" t="s">
        <v>0</v>
      </c>
      <c r="K321" s="16"/>
      <c r="L321" s="16"/>
      <c r="M321" s="17"/>
      <c r="N321" s="2"/>
      <c r="V321" s="74"/>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2"/>
      <c r="V322" s="74"/>
    </row>
    <row r="323" spans="1:22" ht="13.8" thickBot="1">
      <c r="A323" s="413"/>
      <c r="B323" s="10"/>
      <c r="C323" s="10"/>
      <c r="D323" s="4"/>
      <c r="E323" s="10"/>
      <c r="F323" s="10"/>
      <c r="G323" s="419"/>
      <c r="H323" s="381"/>
      <c r="I323" s="420"/>
      <c r="J323" s="61" t="s">
        <v>2</v>
      </c>
      <c r="K323" s="61"/>
      <c r="L323" s="61"/>
      <c r="M323" s="62"/>
      <c r="N323" s="2"/>
      <c r="V323" s="74">
        <f>G323</f>
        <v>0</v>
      </c>
    </row>
    <row r="324" spans="1:22" ht="21" thickBot="1">
      <c r="A324" s="413"/>
      <c r="B324" s="44" t="s">
        <v>336</v>
      </c>
      <c r="C324" s="44" t="s">
        <v>338</v>
      </c>
      <c r="D324" s="44" t="s">
        <v>23</v>
      </c>
      <c r="E324" s="411" t="s">
        <v>340</v>
      </c>
      <c r="F324" s="411"/>
      <c r="G324" s="415"/>
      <c r="H324" s="416"/>
      <c r="I324" s="417"/>
      <c r="J324" s="15" t="s">
        <v>1</v>
      </c>
      <c r="K324" s="16"/>
      <c r="L324" s="16"/>
      <c r="M324" s="17"/>
      <c r="N324" s="2"/>
      <c r="V324" s="74"/>
    </row>
    <row r="325" spans="1:22" ht="13.8" thickBot="1">
      <c r="A325" s="414"/>
      <c r="B325" s="11"/>
      <c r="C325" s="11"/>
      <c r="D325" s="12"/>
      <c r="E325" s="13" t="s">
        <v>4</v>
      </c>
      <c r="F325" s="14"/>
      <c r="G325" s="407"/>
      <c r="H325" s="408"/>
      <c r="I325" s="409"/>
      <c r="J325" s="15" t="s">
        <v>0</v>
      </c>
      <c r="K325" s="16"/>
      <c r="L325" s="16"/>
      <c r="M325" s="17"/>
      <c r="N325" s="2"/>
      <c r="V325" s="74"/>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2"/>
      <c r="V326" s="74"/>
    </row>
    <row r="327" spans="1:22" ht="13.8" thickBot="1">
      <c r="A327" s="413"/>
      <c r="B327" s="10"/>
      <c r="C327" s="10"/>
      <c r="D327" s="4"/>
      <c r="E327" s="10"/>
      <c r="F327" s="10"/>
      <c r="G327" s="419"/>
      <c r="H327" s="381"/>
      <c r="I327" s="420"/>
      <c r="J327" s="61" t="s">
        <v>2</v>
      </c>
      <c r="K327" s="61"/>
      <c r="L327" s="61"/>
      <c r="M327" s="62"/>
      <c r="N327" s="2"/>
      <c r="V327" s="74">
        <f>G327</f>
        <v>0</v>
      </c>
    </row>
    <row r="328" spans="1:22" ht="21" thickBot="1">
      <c r="A328" s="413"/>
      <c r="B328" s="44" t="s">
        <v>336</v>
      </c>
      <c r="C328" s="44" t="s">
        <v>338</v>
      </c>
      <c r="D328" s="44" t="s">
        <v>23</v>
      </c>
      <c r="E328" s="411" t="s">
        <v>340</v>
      </c>
      <c r="F328" s="411"/>
      <c r="G328" s="415"/>
      <c r="H328" s="416"/>
      <c r="I328" s="417"/>
      <c r="J328" s="15" t="s">
        <v>1</v>
      </c>
      <c r="K328" s="16"/>
      <c r="L328" s="16"/>
      <c r="M328" s="17"/>
      <c r="N328" s="2"/>
      <c r="V328" s="74"/>
    </row>
    <row r="329" spans="1:22" ht="13.8" thickBot="1">
      <c r="A329" s="414"/>
      <c r="B329" s="11"/>
      <c r="C329" s="11"/>
      <c r="D329" s="12"/>
      <c r="E329" s="13" t="s">
        <v>4</v>
      </c>
      <c r="F329" s="14"/>
      <c r="G329" s="407"/>
      <c r="H329" s="408"/>
      <c r="I329" s="409"/>
      <c r="J329" s="15" t="s">
        <v>0</v>
      </c>
      <c r="K329" s="16"/>
      <c r="L329" s="16"/>
      <c r="M329" s="17"/>
      <c r="N329" s="2"/>
      <c r="V329" s="74"/>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2"/>
      <c r="V330" s="74"/>
    </row>
    <row r="331" spans="1:22" ht="13.8" thickBot="1">
      <c r="A331" s="413"/>
      <c r="B331" s="10"/>
      <c r="C331" s="10"/>
      <c r="D331" s="4"/>
      <c r="E331" s="10"/>
      <c r="F331" s="10"/>
      <c r="G331" s="419"/>
      <c r="H331" s="381"/>
      <c r="I331" s="420"/>
      <c r="J331" s="61" t="s">
        <v>2</v>
      </c>
      <c r="K331" s="61"/>
      <c r="L331" s="61"/>
      <c r="M331" s="62"/>
      <c r="N331" s="2"/>
      <c r="V331" s="74">
        <f>G331</f>
        <v>0</v>
      </c>
    </row>
    <row r="332" spans="1:22" ht="21" thickBot="1">
      <c r="A332" s="413"/>
      <c r="B332" s="44" t="s">
        <v>336</v>
      </c>
      <c r="C332" s="44" t="s">
        <v>338</v>
      </c>
      <c r="D332" s="44" t="s">
        <v>23</v>
      </c>
      <c r="E332" s="411" t="s">
        <v>340</v>
      </c>
      <c r="F332" s="411"/>
      <c r="G332" s="415"/>
      <c r="H332" s="416"/>
      <c r="I332" s="417"/>
      <c r="J332" s="15" t="s">
        <v>1</v>
      </c>
      <c r="K332" s="16"/>
      <c r="L332" s="16"/>
      <c r="M332" s="17"/>
      <c r="N332" s="2"/>
      <c r="V332" s="74"/>
    </row>
    <row r="333" spans="1:22" ht="13.8" thickBot="1">
      <c r="A333" s="414"/>
      <c r="B333" s="11"/>
      <c r="C333" s="11"/>
      <c r="D333" s="12"/>
      <c r="E333" s="13" t="s">
        <v>4</v>
      </c>
      <c r="F333" s="14"/>
      <c r="G333" s="407"/>
      <c r="H333" s="408"/>
      <c r="I333" s="409"/>
      <c r="J333" s="15" t="s">
        <v>0</v>
      </c>
      <c r="K333" s="16"/>
      <c r="L333" s="16"/>
      <c r="M333" s="17"/>
      <c r="N333" s="2"/>
      <c r="V333" s="74"/>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2"/>
      <c r="V334" s="74"/>
    </row>
    <row r="335" spans="1:22" ht="13.8" thickBot="1">
      <c r="A335" s="413"/>
      <c r="B335" s="10"/>
      <c r="C335" s="10"/>
      <c r="D335" s="4"/>
      <c r="E335" s="10"/>
      <c r="F335" s="10"/>
      <c r="G335" s="419"/>
      <c r="H335" s="381"/>
      <c r="I335" s="420"/>
      <c r="J335" s="61" t="s">
        <v>2</v>
      </c>
      <c r="K335" s="61"/>
      <c r="L335" s="61"/>
      <c r="M335" s="62"/>
      <c r="N335" s="2"/>
      <c r="V335" s="74">
        <f>G335</f>
        <v>0</v>
      </c>
    </row>
    <row r="336" spans="1:22" ht="21" thickBot="1">
      <c r="A336" s="413"/>
      <c r="B336" s="44" t="s">
        <v>336</v>
      </c>
      <c r="C336" s="44" t="s">
        <v>338</v>
      </c>
      <c r="D336" s="44" t="s">
        <v>23</v>
      </c>
      <c r="E336" s="411" t="s">
        <v>340</v>
      </c>
      <c r="F336" s="411"/>
      <c r="G336" s="415"/>
      <c r="H336" s="416"/>
      <c r="I336" s="417"/>
      <c r="J336" s="15" t="s">
        <v>1</v>
      </c>
      <c r="K336" s="16"/>
      <c r="L336" s="16"/>
      <c r="M336" s="17"/>
      <c r="N336" s="2"/>
      <c r="V336" s="74"/>
    </row>
    <row r="337" spans="1:22" ht="13.8" thickBot="1">
      <c r="A337" s="414"/>
      <c r="B337" s="11"/>
      <c r="C337" s="11"/>
      <c r="D337" s="12"/>
      <c r="E337" s="13" t="s">
        <v>4</v>
      </c>
      <c r="F337" s="14"/>
      <c r="G337" s="407"/>
      <c r="H337" s="408"/>
      <c r="I337" s="409"/>
      <c r="J337" s="15" t="s">
        <v>0</v>
      </c>
      <c r="K337" s="16"/>
      <c r="L337" s="16"/>
      <c r="M337" s="17"/>
      <c r="N337" s="2"/>
      <c r="V337" s="74"/>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2"/>
      <c r="V338" s="74"/>
    </row>
    <row r="339" spans="1:22" ht="13.8" thickBot="1">
      <c r="A339" s="413"/>
      <c r="B339" s="10"/>
      <c r="C339" s="10"/>
      <c r="D339" s="4"/>
      <c r="E339" s="10"/>
      <c r="F339" s="10"/>
      <c r="G339" s="419"/>
      <c r="H339" s="381"/>
      <c r="I339" s="420"/>
      <c r="J339" s="61" t="s">
        <v>2</v>
      </c>
      <c r="K339" s="61"/>
      <c r="L339" s="61"/>
      <c r="M339" s="62"/>
      <c r="N339" s="2"/>
      <c r="V339" s="74">
        <f>G339</f>
        <v>0</v>
      </c>
    </row>
    <row r="340" spans="1:22" ht="21" thickBot="1">
      <c r="A340" s="413"/>
      <c r="B340" s="44" t="s">
        <v>336</v>
      </c>
      <c r="C340" s="44" t="s">
        <v>338</v>
      </c>
      <c r="D340" s="44" t="s">
        <v>23</v>
      </c>
      <c r="E340" s="411" t="s">
        <v>340</v>
      </c>
      <c r="F340" s="411"/>
      <c r="G340" s="415"/>
      <c r="H340" s="416"/>
      <c r="I340" s="417"/>
      <c r="J340" s="15" t="s">
        <v>1</v>
      </c>
      <c r="K340" s="16"/>
      <c r="L340" s="16"/>
      <c r="M340" s="17"/>
      <c r="N340" s="2"/>
      <c r="V340" s="74"/>
    </row>
    <row r="341" spans="1:22" ht="13.8" thickBot="1">
      <c r="A341" s="414"/>
      <c r="B341" s="11"/>
      <c r="C341" s="11"/>
      <c r="D341" s="12"/>
      <c r="E341" s="13" t="s">
        <v>4</v>
      </c>
      <c r="F341" s="14"/>
      <c r="G341" s="407"/>
      <c r="H341" s="408"/>
      <c r="I341" s="409"/>
      <c r="J341" s="15" t="s">
        <v>0</v>
      </c>
      <c r="K341" s="16"/>
      <c r="L341" s="16"/>
      <c r="M341" s="17"/>
      <c r="N341" s="2"/>
      <c r="V341" s="74"/>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2"/>
      <c r="V342" s="74"/>
    </row>
    <row r="343" spans="1:22" ht="13.8" thickBot="1">
      <c r="A343" s="413"/>
      <c r="B343" s="10"/>
      <c r="C343" s="10"/>
      <c r="D343" s="4"/>
      <c r="E343" s="10"/>
      <c r="F343" s="10"/>
      <c r="G343" s="419"/>
      <c r="H343" s="381"/>
      <c r="I343" s="420"/>
      <c r="J343" s="61" t="s">
        <v>2</v>
      </c>
      <c r="K343" s="61"/>
      <c r="L343" s="61"/>
      <c r="M343" s="62"/>
      <c r="N343" s="2"/>
      <c r="V343" s="74">
        <f>G343</f>
        <v>0</v>
      </c>
    </row>
    <row r="344" spans="1:22" ht="21" thickBot="1">
      <c r="A344" s="413"/>
      <c r="B344" s="44" t="s">
        <v>336</v>
      </c>
      <c r="C344" s="44" t="s">
        <v>338</v>
      </c>
      <c r="D344" s="44" t="s">
        <v>23</v>
      </c>
      <c r="E344" s="411" t="s">
        <v>340</v>
      </c>
      <c r="F344" s="411"/>
      <c r="G344" s="415"/>
      <c r="H344" s="416"/>
      <c r="I344" s="417"/>
      <c r="J344" s="15" t="s">
        <v>1</v>
      </c>
      <c r="K344" s="16"/>
      <c r="L344" s="16"/>
      <c r="M344" s="17"/>
      <c r="N344" s="2"/>
      <c r="V344" s="74"/>
    </row>
    <row r="345" spans="1:22" ht="13.8" thickBot="1">
      <c r="A345" s="414"/>
      <c r="B345" s="11"/>
      <c r="C345" s="11"/>
      <c r="D345" s="12"/>
      <c r="E345" s="13" t="s">
        <v>4</v>
      </c>
      <c r="F345" s="14"/>
      <c r="G345" s="407"/>
      <c r="H345" s="408"/>
      <c r="I345" s="409"/>
      <c r="J345" s="15" t="s">
        <v>0</v>
      </c>
      <c r="K345" s="16"/>
      <c r="L345" s="16"/>
      <c r="M345" s="17"/>
      <c r="N345" s="2"/>
      <c r="V345" s="74"/>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2"/>
      <c r="V346" s="74"/>
    </row>
    <row r="347" spans="1:22" ht="13.8" thickBot="1">
      <c r="A347" s="413"/>
      <c r="B347" s="10"/>
      <c r="C347" s="10"/>
      <c r="D347" s="4"/>
      <c r="E347" s="10"/>
      <c r="F347" s="10"/>
      <c r="G347" s="419"/>
      <c r="H347" s="381"/>
      <c r="I347" s="420"/>
      <c r="J347" s="61" t="s">
        <v>2</v>
      </c>
      <c r="K347" s="61"/>
      <c r="L347" s="61"/>
      <c r="M347" s="62"/>
      <c r="N347" s="2"/>
      <c r="V347" s="74">
        <f>G347</f>
        <v>0</v>
      </c>
    </row>
    <row r="348" spans="1:22" ht="21" thickBot="1">
      <c r="A348" s="413"/>
      <c r="B348" s="44" t="s">
        <v>336</v>
      </c>
      <c r="C348" s="44" t="s">
        <v>338</v>
      </c>
      <c r="D348" s="44" t="s">
        <v>23</v>
      </c>
      <c r="E348" s="411" t="s">
        <v>340</v>
      </c>
      <c r="F348" s="411"/>
      <c r="G348" s="415"/>
      <c r="H348" s="416"/>
      <c r="I348" s="417"/>
      <c r="J348" s="15" t="s">
        <v>1</v>
      </c>
      <c r="K348" s="16"/>
      <c r="L348" s="16"/>
      <c r="M348" s="17"/>
      <c r="N348" s="2"/>
      <c r="V348" s="74"/>
    </row>
    <row r="349" spans="1:22" ht="13.8" thickBot="1">
      <c r="A349" s="414"/>
      <c r="B349" s="11"/>
      <c r="C349" s="11"/>
      <c r="D349" s="12"/>
      <c r="E349" s="13" t="s">
        <v>4</v>
      </c>
      <c r="F349" s="14"/>
      <c r="G349" s="407"/>
      <c r="H349" s="408"/>
      <c r="I349" s="409"/>
      <c r="J349" s="15" t="s">
        <v>0</v>
      </c>
      <c r="K349" s="16"/>
      <c r="L349" s="16"/>
      <c r="M349" s="17"/>
      <c r="N349" s="2"/>
      <c r="V349" s="74"/>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2"/>
      <c r="V350" s="74"/>
    </row>
    <row r="351" spans="1:22" ht="13.8" thickBot="1">
      <c r="A351" s="413"/>
      <c r="B351" s="10"/>
      <c r="C351" s="10"/>
      <c r="D351" s="4"/>
      <c r="E351" s="10"/>
      <c r="F351" s="10"/>
      <c r="G351" s="419"/>
      <c r="H351" s="381"/>
      <c r="I351" s="420"/>
      <c r="J351" s="61" t="s">
        <v>2</v>
      </c>
      <c r="K351" s="61"/>
      <c r="L351" s="61"/>
      <c r="M351" s="62"/>
      <c r="N351" s="2"/>
      <c r="V351" s="74">
        <f>G351</f>
        <v>0</v>
      </c>
    </row>
    <row r="352" spans="1:22" ht="21" thickBot="1">
      <c r="A352" s="413"/>
      <c r="B352" s="44" t="s">
        <v>336</v>
      </c>
      <c r="C352" s="44" t="s">
        <v>338</v>
      </c>
      <c r="D352" s="44" t="s">
        <v>23</v>
      </c>
      <c r="E352" s="411" t="s">
        <v>340</v>
      </c>
      <c r="F352" s="411"/>
      <c r="G352" s="415"/>
      <c r="H352" s="416"/>
      <c r="I352" s="417"/>
      <c r="J352" s="15" t="s">
        <v>1</v>
      </c>
      <c r="K352" s="16"/>
      <c r="L352" s="16"/>
      <c r="M352" s="17"/>
      <c r="N352" s="2"/>
      <c r="V352" s="74"/>
    </row>
    <row r="353" spans="1:22" ht="13.8" thickBot="1">
      <c r="A353" s="414"/>
      <c r="B353" s="11"/>
      <c r="C353" s="11"/>
      <c r="D353" s="12"/>
      <c r="E353" s="13" t="s">
        <v>4</v>
      </c>
      <c r="F353" s="14"/>
      <c r="G353" s="407"/>
      <c r="H353" s="408"/>
      <c r="I353" s="409"/>
      <c r="J353" s="15" t="s">
        <v>0</v>
      </c>
      <c r="K353" s="16"/>
      <c r="L353" s="16"/>
      <c r="M353" s="17"/>
      <c r="N353" s="2"/>
      <c r="V353" s="74"/>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2"/>
      <c r="V354" s="74"/>
    </row>
    <row r="355" spans="1:22" ht="13.8" thickBot="1">
      <c r="A355" s="413"/>
      <c r="B355" s="10"/>
      <c r="C355" s="10"/>
      <c r="D355" s="4"/>
      <c r="E355" s="10"/>
      <c r="F355" s="10"/>
      <c r="G355" s="419"/>
      <c r="H355" s="381"/>
      <c r="I355" s="420"/>
      <c r="J355" s="61" t="s">
        <v>2</v>
      </c>
      <c r="K355" s="61"/>
      <c r="L355" s="61"/>
      <c r="M355" s="62"/>
      <c r="N355" s="2"/>
      <c r="V355" s="74">
        <f>G355</f>
        <v>0</v>
      </c>
    </row>
    <row r="356" spans="1:22" ht="21" thickBot="1">
      <c r="A356" s="413"/>
      <c r="B356" s="44" t="s">
        <v>336</v>
      </c>
      <c r="C356" s="44" t="s">
        <v>338</v>
      </c>
      <c r="D356" s="44" t="s">
        <v>23</v>
      </c>
      <c r="E356" s="411" t="s">
        <v>340</v>
      </c>
      <c r="F356" s="411"/>
      <c r="G356" s="415"/>
      <c r="H356" s="416"/>
      <c r="I356" s="417"/>
      <c r="J356" s="15" t="s">
        <v>1</v>
      </c>
      <c r="K356" s="16"/>
      <c r="L356" s="16"/>
      <c r="M356" s="17"/>
      <c r="N356" s="2"/>
      <c r="V356" s="74"/>
    </row>
    <row r="357" spans="1:22" ht="13.8" thickBot="1">
      <c r="A357" s="414"/>
      <c r="B357" s="11"/>
      <c r="C357" s="11"/>
      <c r="D357" s="12"/>
      <c r="E357" s="13" t="s">
        <v>4</v>
      </c>
      <c r="F357" s="14"/>
      <c r="G357" s="407"/>
      <c r="H357" s="408"/>
      <c r="I357" s="409"/>
      <c r="J357" s="15" t="s">
        <v>0</v>
      </c>
      <c r="K357" s="16"/>
      <c r="L357" s="16"/>
      <c r="M357" s="17"/>
      <c r="N357" s="2"/>
      <c r="V357" s="74"/>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2"/>
      <c r="V358" s="74"/>
    </row>
    <row r="359" spans="1:22" ht="13.8" thickBot="1">
      <c r="A359" s="413"/>
      <c r="B359" s="10"/>
      <c r="C359" s="10"/>
      <c r="D359" s="4"/>
      <c r="E359" s="10"/>
      <c r="F359" s="10"/>
      <c r="G359" s="419"/>
      <c r="H359" s="381"/>
      <c r="I359" s="420"/>
      <c r="J359" s="61" t="s">
        <v>2</v>
      </c>
      <c r="K359" s="61"/>
      <c r="L359" s="61"/>
      <c r="M359" s="62"/>
      <c r="N359" s="2"/>
      <c r="V359" s="74">
        <f>G359</f>
        <v>0</v>
      </c>
    </row>
    <row r="360" spans="1:22" ht="21" thickBot="1">
      <c r="A360" s="413"/>
      <c r="B360" s="44" t="s">
        <v>336</v>
      </c>
      <c r="C360" s="44" t="s">
        <v>338</v>
      </c>
      <c r="D360" s="44" t="s">
        <v>23</v>
      </c>
      <c r="E360" s="411" t="s">
        <v>340</v>
      </c>
      <c r="F360" s="411"/>
      <c r="G360" s="415"/>
      <c r="H360" s="416"/>
      <c r="I360" s="417"/>
      <c r="J360" s="15" t="s">
        <v>1</v>
      </c>
      <c r="K360" s="16"/>
      <c r="L360" s="16"/>
      <c r="M360" s="17"/>
      <c r="N360" s="2"/>
      <c r="V360" s="74"/>
    </row>
    <row r="361" spans="1:22" ht="13.8" thickBot="1">
      <c r="A361" s="414"/>
      <c r="B361" s="11"/>
      <c r="C361" s="11"/>
      <c r="D361" s="12"/>
      <c r="E361" s="13" t="s">
        <v>4</v>
      </c>
      <c r="F361" s="14"/>
      <c r="G361" s="407"/>
      <c r="H361" s="408"/>
      <c r="I361" s="409"/>
      <c r="J361" s="15" t="s">
        <v>0</v>
      </c>
      <c r="K361" s="16"/>
      <c r="L361" s="16"/>
      <c r="M361" s="17"/>
      <c r="N361" s="2"/>
      <c r="V361" s="74"/>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2"/>
      <c r="V362" s="74"/>
    </row>
    <row r="363" spans="1:22" ht="13.8" thickBot="1">
      <c r="A363" s="413"/>
      <c r="B363" s="10"/>
      <c r="C363" s="10"/>
      <c r="D363" s="4"/>
      <c r="E363" s="10"/>
      <c r="F363" s="10"/>
      <c r="G363" s="419"/>
      <c r="H363" s="381"/>
      <c r="I363" s="420"/>
      <c r="J363" s="61" t="s">
        <v>2</v>
      </c>
      <c r="K363" s="61"/>
      <c r="L363" s="61"/>
      <c r="M363" s="62"/>
      <c r="N363" s="2"/>
      <c r="V363" s="74">
        <f>G363</f>
        <v>0</v>
      </c>
    </row>
    <row r="364" spans="1:22" ht="21" thickBot="1">
      <c r="A364" s="413"/>
      <c r="B364" s="44" t="s">
        <v>336</v>
      </c>
      <c r="C364" s="44" t="s">
        <v>338</v>
      </c>
      <c r="D364" s="44" t="s">
        <v>23</v>
      </c>
      <c r="E364" s="411" t="s">
        <v>340</v>
      </c>
      <c r="F364" s="411"/>
      <c r="G364" s="415"/>
      <c r="H364" s="416"/>
      <c r="I364" s="417"/>
      <c r="J364" s="15" t="s">
        <v>1</v>
      </c>
      <c r="K364" s="16"/>
      <c r="L364" s="16"/>
      <c r="M364" s="17"/>
      <c r="N364" s="2"/>
      <c r="V364" s="74"/>
    </row>
    <row r="365" spans="1:22" ht="13.8" thickBot="1">
      <c r="A365" s="414"/>
      <c r="B365" s="11"/>
      <c r="C365" s="11"/>
      <c r="D365" s="12"/>
      <c r="E365" s="13" t="s">
        <v>4</v>
      </c>
      <c r="F365" s="14"/>
      <c r="G365" s="407"/>
      <c r="H365" s="408"/>
      <c r="I365" s="409"/>
      <c r="J365" s="15" t="s">
        <v>0</v>
      </c>
      <c r="K365" s="16"/>
      <c r="L365" s="16"/>
      <c r="M365" s="17"/>
      <c r="N365" s="2"/>
      <c r="V365" s="74"/>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2"/>
      <c r="V366" s="74"/>
    </row>
    <row r="367" spans="1:22" ht="13.8" thickBot="1">
      <c r="A367" s="413"/>
      <c r="B367" s="10"/>
      <c r="C367" s="10"/>
      <c r="D367" s="4"/>
      <c r="E367" s="10"/>
      <c r="F367" s="10"/>
      <c r="G367" s="419"/>
      <c r="H367" s="381"/>
      <c r="I367" s="420"/>
      <c r="J367" s="61" t="s">
        <v>2</v>
      </c>
      <c r="K367" s="61"/>
      <c r="L367" s="61"/>
      <c r="M367" s="62"/>
      <c r="N367" s="2"/>
      <c r="V367" s="74">
        <f>G367</f>
        <v>0</v>
      </c>
    </row>
    <row r="368" spans="1:22" ht="21" thickBot="1">
      <c r="A368" s="413"/>
      <c r="B368" s="44" t="s">
        <v>336</v>
      </c>
      <c r="C368" s="44" t="s">
        <v>338</v>
      </c>
      <c r="D368" s="44" t="s">
        <v>23</v>
      </c>
      <c r="E368" s="411" t="s">
        <v>340</v>
      </c>
      <c r="F368" s="411"/>
      <c r="G368" s="415"/>
      <c r="H368" s="416"/>
      <c r="I368" s="417"/>
      <c r="J368" s="15" t="s">
        <v>1</v>
      </c>
      <c r="K368" s="16"/>
      <c r="L368" s="16"/>
      <c r="M368" s="17"/>
      <c r="N368" s="2"/>
      <c r="V368" s="74"/>
    </row>
    <row r="369" spans="1:22" ht="13.8" thickBot="1">
      <c r="A369" s="414"/>
      <c r="B369" s="11"/>
      <c r="C369" s="11"/>
      <c r="D369" s="12"/>
      <c r="E369" s="13" t="s">
        <v>4</v>
      </c>
      <c r="F369" s="14"/>
      <c r="G369" s="407"/>
      <c r="H369" s="408"/>
      <c r="I369" s="409"/>
      <c r="J369" s="15" t="s">
        <v>0</v>
      </c>
      <c r="K369" s="16"/>
      <c r="L369" s="16"/>
      <c r="M369" s="17"/>
      <c r="N369" s="2"/>
      <c r="V369" s="74"/>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2"/>
      <c r="V370" s="74"/>
    </row>
    <row r="371" spans="1:22" ht="13.8" thickBot="1">
      <c r="A371" s="413"/>
      <c r="B371" s="10"/>
      <c r="C371" s="10"/>
      <c r="D371" s="4"/>
      <c r="E371" s="10"/>
      <c r="F371" s="10"/>
      <c r="G371" s="419"/>
      <c r="H371" s="381"/>
      <c r="I371" s="420"/>
      <c r="J371" s="61" t="s">
        <v>2</v>
      </c>
      <c r="K371" s="61"/>
      <c r="L371" s="61"/>
      <c r="M371" s="62"/>
      <c r="N371" s="2"/>
      <c r="V371" s="74">
        <f>G371</f>
        <v>0</v>
      </c>
    </row>
    <row r="372" spans="1:22" ht="21" thickBot="1">
      <c r="A372" s="413"/>
      <c r="B372" s="44" t="s">
        <v>336</v>
      </c>
      <c r="C372" s="44" t="s">
        <v>338</v>
      </c>
      <c r="D372" s="44" t="s">
        <v>23</v>
      </c>
      <c r="E372" s="411" t="s">
        <v>340</v>
      </c>
      <c r="F372" s="411"/>
      <c r="G372" s="415"/>
      <c r="H372" s="416"/>
      <c r="I372" s="417"/>
      <c r="J372" s="15" t="s">
        <v>1</v>
      </c>
      <c r="K372" s="16"/>
      <c r="L372" s="16"/>
      <c r="M372" s="17"/>
      <c r="N372" s="2"/>
      <c r="V372" s="74"/>
    </row>
    <row r="373" spans="1:22" ht="13.8" thickBot="1">
      <c r="A373" s="414"/>
      <c r="B373" s="11"/>
      <c r="C373" s="11"/>
      <c r="D373" s="12"/>
      <c r="E373" s="13" t="s">
        <v>4</v>
      </c>
      <c r="F373" s="14"/>
      <c r="G373" s="407"/>
      <c r="H373" s="408"/>
      <c r="I373" s="409"/>
      <c r="J373" s="15" t="s">
        <v>0</v>
      </c>
      <c r="K373" s="16"/>
      <c r="L373" s="16"/>
      <c r="M373" s="17"/>
      <c r="N373" s="2"/>
      <c r="V373" s="74"/>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2"/>
      <c r="V374" s="74"/>
    </row>
    <row r="375" spans="1:22" ht="13.8" thickBot="1">
      <c r="A375" s="413"/>
      <c r="B375" s="10"/>
      <c r="C375" s="10"/>
      <c r="D375" s="4"/>
      <c r="E375" s="10"/>
      <c r="F375" s="10"/>
      <c r="G375" s="419"/>
      <c r="H375" s="381"/>
      <c r="I375" s="420"/>
      <c r="J375" s="61" t="s">
        <v>2</v>
      </c>
      <c r="K375" s="61"/>
      <c r="L375" s="61"/>
      <c r="M375" s="62"/>
      <c r="N375" s="2"/>
      <c r="V375" s="74">
        <f>G375</f>
        <v>0</v>
      </c>
    </row>
    <row r="376" spans="1:22" ht="21" thickBot="1">
      <c r="A376" s="413"/>
      <c r="B376" s="44" t="s">
        <v>336</v>
      </c>
      <c r="C376" s="44" t="s">
        <v>338</v>
      </c>
      <c r="D376" s="44" t="s">
        <v>23</v>
      </c>
      <c r="E376" s="411" t="s">
        <v>340</v>
      </c>
      <c r="F376" s="411"/>
      <c r="G376" s="415"/>
      <c r="H376" s="416"/>
      <c r="I376" s="417"/>
      <c r="J376" s="15" t="s">
        <v>1</v>
      </c>
      <c r="K376" s="16"/>
      <c r="L376" s="16"/>
      <c r="M376" s="17"/>
      <c r="N376" s="2"/>
      <c r="V376" s="74"/>
    </row>
    <row r="377" spans="1:22" ht="13.8" thickBot="1">
      <c r="A377" s="414"/>
      <c r="B377" s="11"/>
      <c r="C377" s="11"/>
      <c r="D377" s="12"/>
      <c r="E377" s="13" t="s">
        <v>4</v>
      </c>
      <c r="F377" s="14"/>
      <c r="G377" s="407"/>
      <c r="H377" s="408"/>
      <c r="I377" s="409"/>
      <c r="J377" s="15" t="s">
        <v>0</v>
      </c>
      <c r="K377" s="16"/>
      <c r="L377" s="16"/>
      <c r="M377" s="17"/>
      <c r="N377" s="2"/>
      <c r="V377" s="74"/>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2"/>
      <c r="V378" s="74"/>
    </row>
    <row r="379" spans="1:22" ht="13.8" thickBot="1">
      <c r="A379" s="413"/>
      <c r="B379" s="10"/>
      <c r="C379" s="10"/>
      <c r="D379" s="4"/>
      <c r="E379" s="10"/>
      <c r="F379" s="10"/>
      <c r="G379" s="419"/>
      <c r="H379" s="381"/>
      <c r="I379" s="420"/>
      <c r="J379" s="61" t="s">
        <v>2</v>
      </c>
      <c r="K379" s="61"/>
      <c r="L379" s="61"/>
      <c r="M379" s="62"/>
      <c r="N379" s="2"/>
      <c r="V379" s="74">
        <f>G379</f>
        <v>0</v>
      </c>
    </row>
    <row r="380" spans="1:22" ht="21" thickBot="1">
      <c r="A380" s="413"/>
      <c r="B380" s="44" t="s">
        <v>336</v>
      </c>
      <c r="C380" s="44" t="s">
        <v>338</v>
      </c>
      <c r="D380" s="44" t="s">
        <v>23</v>
      </c>
      <c r="E380" s="411" t="s">
        <v>340</v>
      </c>
      <c r="F380" s="411"/>
      <c r="G380" s="415"/>
      <c r="H380" s="416"/>
      <c r="I380" s="417"/>
      <c r="J380" s="15" t="s">
        <v>1</v>
      </c>
      <c r="K380" s="16"/>
      <c r="L380" s="16"/>
      <c r="M380" s="17"/>
      <c r="N380" s="2"/>
      <c r="V380" s="74"/>
    </row>
    <row r="381" spans="1:22" ht="13.8" thickBot="1">
      <c r="A381" s="414"/>
      <c r="B381" s="11"/>
      <c r="C381" s="11"/>
      <c r="D381" s="12"/>
      <c r="E381" s="13" t="s">
        <v>4</v>
      </c>
      <c r="F381" s="14"/>
      <c r="G381" s="407"/>
      <c r="H381" s="408"/>
      <c r="I381" s="409"/>
      <c r="J381" s="15" t="s">
        <v>0</v>
      </c>
      <c r="K381" s="16"/>
      <c r="L381" s="16"/>
      <c r="M381" s="17"/>
      <c r="N381" s="2"/>
      <c r="V381" s="74"/>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2"/>
      <c r="V382" s="74"/>
    </row>
    <row r="383" spans="1:22" ht="13.8" thickBot="1">
      <c r="A383" s="413"/>
      <c r="B383" s="10"/>
      <c r="C383" s="10"/>
      <c r="D383" s="4"/>
      <c r="E383" s="10"/>
      <c r="F383" s="10"/>
      <c r="G383" s="419"/>
      <c r="H383" s="381"/>
      <c r="I383" s="420"/>
      <c r="J383" s="61" t="s">
        <v>2</v>
      </c>
      <c r="K383" s="61"/>
      <c r="L383" s="61"/>
      <c r="M383" s="62"/>
      <c r="N383" s="2"/>
      <c r="V383" s="74">
        <f>G383</f>
        <v>0</v>
      </c>
    </row>
    <row r="384" spans="1:22" ht="21" thickBot="1">
      <c r="A384" s="413"/>
      <c r="B384" s="44" t="s">
        <v>336</v>
      </c>
      <c r="C384" s="44" t="s">
        <v>338</v>
      </c>
      <c r="D384" s="44" t="s">
        <v>23</v>
      </c>
      <c r="E384" s="411" t="s">
        <v>340</v>
      </c>
      <c r="F384" s="411"/>
      <c r="G384" s="415"/>
      <c r="H384" s="416"/>
      <c r="I384" s="417"/>
      <c r="J384" s="15" t="s">
        <v>1</v>
      </c>
      <c r="K384" s="16"/>
      <c r="L384" s="16"/>
      <c r="M384" s="17"/>
      <c r="N384" s="2"/>
      <c r="V384" s="74"/>
    </row>
    <row r="385" spans="1:22" ht="13.8" thickBot="1">
      <c r="A385" s="414"/>
      <c r="B385" s="11"/>
      <c r="C385" s="11"/>
      <c r="D385" s="12"/>
      <c r="E385" s="13" t="s">
        <v>4</v>
      </c>
      <c r="F385" s="14"/>
      <c r="G385" s="407"/>
      <c r="H385" s="408"/>
      <c r="I385" s="409"/>
      <c r="J385" s="15" t="s">
        <v>0</v>
      </c>
      <c r="K385" s="16"/>
      <c r="L385" s="16"/>
      <c r="M385" s="17"/>
      <c r="N385" s="2"/>
      <c r="V385" s="74"/>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2"/>
      <c r="V386" s="74"/>
    </row>
    <row r="387" spans="1:22" ht="13.8" thickBot="1">
      <c r="A387" s="413"/>
      <c r="B387" s="10"/>
      <c r="C387" s="10"/>
      <c r="D387" s="4"/>
      <c r="E387" s="10"/>
      <c r="F387" s="10"/>
      <c r="G387" s="419"/>
      <c r="H387" s="381"/>
      <c r="I387" s="420"/>
      <c r="J387" s="61" t="s">
        <v>2</v>
      </c>
      <c r="K387" s="61"/>
      <c r="L387" s="61"/>
      <c r="M387" s="62"/>
      <c r="N387" s="2"/>
      <c r="V387" s="74">
        <f>G387</f>
        <v>0</v>
      </c>
    </row>
    <row r="388" spans="1:22" ht="21" thickBot="1">
      <c r="A388" s="413"/>
      <c r="B388" s="44" t="s">
        <v>336</v>
      </c>
      <c r="C388" s="44" t="s">
        <v>338</v>
      </c>
      <c r="D388" s="44" t="s">
        <v>23</v>
      </c>
      <c r="E388" s="411" t="s">
        <v>340</v>
      </c>
      <c r="F388" s="411"/>
      <c r="G388" s="415"/>
      <c r="H388" s="416"/>
      <c r="I388" s="417"/>
      <c r="J388" s="15" t="s">
        <v>1</v>
      </c>
      <c r="K388" s="16"/>
      <c r="L388" s="16"/>
      <c r="M388" s="17"/>
      <c r="N388" s="2"/>
      <c r="V388" s="74"/>
    </row>
    <row r="389" spans="1:22" ht="13.8" thickBot="1">
      <c r="A389" s="414"/>
      <c r="B389" s="11"/>
      <c r="C389" s="11"/>
      <c r="D389" s="12"/>
      <c r="E389" s="13" t="s">
        <v>4</v>
      </c>
      <c r="F389" s="14"/>
      <c r="G389" s="407"/>
      <c r="H389" s="408"/>
      <c r="I389" s="409"/>
      <c r="J389" s="15" t="s">
        <v>0</v>
      </c>
      <c r="K389" s="16"/>
      <c r="L389" s="16"/>
      <c r="M389" s="17"/>
      <c r="N389" s="2"/>
      <c r="V389" s="74"/>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2"/>
      <c r="V390" s="74"/>
    </row>
    <row r="391" spans="1:22" ht="13.8" thickBot="1">
      <c r="A391" s="413"/>
      <c r="B391" s="10"/>
      <c r="C391" s="10"/>
      <c r="D391" s="4"/>
      <c r="E391" s="10"/>
      <c r="F391" s="10"/>
      <c r="G391" s="419"/>
      <c r="H391" s="381"/>
      <c r="I391" s="420"/>
      <c r="J391" s="61" t="s">
        <v>2</v>
      </c>
      <c r="K391" s="61"/>
      <c r="L391" s="61"/>
      <c r="M391" s="62"/>
      <c r="N391" s="2"/>
      <c r="V391" s="74">
        <f>G391</f>
        <v>0</v>
      </c>
    </row>
    <row r="392" spans="1:22" ht="21" thickBot="1">
      <c r="A392" s="413"/>
      <c r="B392" s="44" t="s">
        <v>336</v>
      </c>
      <c r="C392" s="44" t="s">
        <v>338</v>
      </c>
      <c r="D392" s="44" t="s">
        <v>23</v>
      </c>
      <c r="E392" s="411" t="s">
        <v>340</v>
      </c>
      <c r="F392" s="411"/>
      <c r="G392" s="415"/>
      <c r="H392" s="416"/>
      <c r="I392" s="417"/>
      <c r="J392" s="15" t="s">
        <v>1</v>
      </c>
      <c r="K392" s="16"/>
      <c r="L392" s="16"/>
      <c r="M392" s="17"/>
      <c r="N392" s="2"/>
      <c r="V392" s="74"/>
    </row>
    <row r="393" spans="1:22" ht="13.8" thickBot="1">
      <c r="A393" s="414"/>
      <c r="B393" s="11"/>
      <c r="C393" s="11"/>
      <c r="D393" s="12"/>
      <c r="E393" s="13" t="s">
        <v>4</v>
      </c>
      <c r="F393" s="14"/>
      <c r="G393" s="407"/>
      <c r="H393" s="408"/>
      <c r="I393" s="409"/>
      <c r="J393" s="15" t="s">
        <v>0</v>
      </c>
      <c r="K393" s="16"/>
      <c r="L393" s="16"/>
      <c r="M393" s="17"/>
      <c r="N393" s="2"/>
      <c r="V393" s="74"/>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2"/>
      <c r="V394" s="74"/>
    </row>
    <row r="395" spans="1:22" ht="13.8" thickBot="1">
      <c r="A395" s="413"/>
      <c r="B395" s="10"/>
      <c r="C395" s="10"/>
      <c r="D395" s="4"/>
      <c r="E395" s="10"/>
      <c r="F395" s="10"/>
      <c r="G395" s="419"/>
      <c r="H395" s="381"/>
      <c r="I395" s="420"/>
      <c r="J395" s="61" t="s">
        <v>2</v>
      </c>
      <c r="K395" s="61"/>
      <c r="L395" s="61"/>
      <c r="M395" s="62"/>
      <c r="N395" s="2"/>
      <c r="V395" s="74">
        <f>G395</f>
        <v>0</v>
      </c>
    </row>
    <row r="396" spans="1:22" ht="21" thickBot="1">
      <c r="A396" s="413"/>
      <c r="B396" s="44" t="s">
        <v>336</v>
      </c>
      <c r="C396" s="44" t="s">
        <v>338</v>
      </c>
      <c r="D396" s="44" t="s">
        <v>23</v>
      </c>
      <c r="E396" s="411" t="s">
        <v>340</v>
      </c>
      <c r="F396" s="411"/>
      <c r="G396" s="415"/>
      <c r="H396" s="416"/>
      <c r="I396" s="417"/>
      <c r="J396" s="15" t="s">
        <v>1</v>
      </c>
      <c r="K396" s="16"/>
      <c r="L396" s="16"/>
      <c r="M396" s="17"/>
      <c r="N396" s="2"/>
      <c r="V396" s="74"/>
    </row>
    <row r="397" spans="1:22" ht="13.8" thickBot="1">
      <c r="A397" s="414"/>
      <c r="B397" s="11"/>
      <c r="C397" s="11"/>
      <c r="D397" s="12"/>
      <c r="E397" s="13" t="s">
        <v>4</v>
      </c>
      <c r="F397" s="14"/>
      <c r="G397" s="407"/>
      <c r="H397" s="408"/>
      <c r="I397" s="409"/>
      <c r="J397" s="15" t="s">
        <v>0</v>
      </c>
      <c r="K397" s="16"/>
      <c r="L397" s="16"/>
      <c r="M397" s="17"/>
      <c r="N397" s="2"/>
      <c r="V397" s="74"/>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2"/>
      <c r="V398" s="74"/>
    </row>
    <row r="399" spans="1:22" ht="13.8" thickBot="1">
      <c r="A399" s="413"/>
      <c r="B399" s="10"/>
      <c r="C399" s="10"/>
      <c r="D399" s="4"/>
      <c r="E399" s="10"/>
      <c r="F399" s="10"/>
      <c r="G399" s="419"/>
      <c r="H399" s="381"/>
      <c r="I399" s="420"/>
      <c r="J399" s="61" t="s">
        <v>2</v>
      </c>
      <c r="K399" s="61"/>
      <c r="L399" s="61"/>
      <c r="M399" s="62"/>
      <c r="N399" s="2"/>
      <c r="V399" s="74">
        <f>G399</f>
        <v>0</v>
      </c>
    </row>
    <row r="400" spans="1:22" ht="21" thickBot="1">
      <c r="A400" s="413"/>
      <c r="B400" s="44" t="s">
        <v>336</v>
      </c>
      <c r="C400" s="44" t="s">
        <v>338</v>
      </c>
      <c r="D400" s="44" t="s">
        <v>23</v>
      </c>
      <c r="E400" s="411" t="s">
        <v>340</v>
      </c>
      <c r="F400" s="411"/>
      <c r="G400" s="415"/>
      <c r="H400" s="416"/>
      <c r="I400" s="417"/>
      <c r="J400" s="15" t="s">
        <v>1</v>
      </c>
      <c r="K400" s="16"/>
      <c r="L400" s="16"/>
      <c r="M400" s="17"/>
      <c r="N400" s="2"/>
      <c r="V400" s="74"/>
    </row>
    <row r="401" spans="1:22" ht="13.8" thickBot="1">
      <c r="A401" s="414"/>
      <c r="B401" s="11"/>
      <c r="C401" s="11"/>
      <c r="D401" s="12"/>
      <c r="E401" s="13" t="s">
        <v>4</v>
      </c>
      <c r="F401" s="14"/>
      <c r="G401" s="407"/>
      <c r="H401" s="408"/>
      <c r="I401" s="409"/>
      <c r="J401" s="15" t="s">
        <v>0</v>
      </c>
      <c r="K401" s="16"/>
      <c r="L401" s="16"/>
      <c r="M401" s="17"/>
      <c r="N401" s="2"/>
      <c r="V401" s="74"/>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2"/>
      <c r="V402" s="74"/>
    </row>
    <row r="403" spans="1:22" ht="13.8" thickBot="1">
      <c r="A403" s="413"/>
      <c r="B403" s="10"/>
      <c r="C403" s="10"/>
      <c r="D403" s="4"/>
      <c r="E403" s="10"/>
      <c r="F403" s="10"/>
      <c r="G403" s="419"/>
      <c r="H403" s="381"/>
      <c r="I403" s="420"/>
      <c r="J403" s="61" t="s">
        <v>2</v>
      </c>
      <c r="K403" s="61"/>
      <c r="L403" s="61"/>
      <c r="M403" s="62"/>
      <c r="N403" s="2"/>
      <c r="V403" s="74">
        <f>G403</f>
        <v>0</v>
      </c>
    </row>
    <row r="404" spans="1:22" ht="21" thickBot="1">
      <c r="A404" s="413"/>
      <c r="B404" s="44" t="s">
        <v>336</v>
      </c>
      <c r="C404" s="44" t="s">
        <v>338</v>
      </c>
      <c r="D404" s="44" t="s">
        <v>23</v>
      </c>
      <c r="E404" s="411" t="s">
        <v>340</v>
      </c>
      <c r="F404" s="411"/>
      <c r="G404" s="415"/>
      <c r="H404" s="416"/>
      <c r="I404" s="417"/>
      <c r="J404" s="15" t="s">
        <v>1</v>
      </c>
      <c r="K404" s="16"/>
      <c r="L404" s="16"/>
      <c r="M404" s="17"/>
      <c r="N404" s="2"/>
      <c r="V404" s="74"/>
    </row>
    <row r="405" spans="1:22" ht="13.8" thickBot="1">
      <c r="A405" s="414"/>
      <c r="B405" s="11"/>
      <c r="C405" s="11"/>
      <c r="D405" s="12"/>
      <c r="E405" s="13" t="s">
        <v>4</v>
      </c>
      <c r="F405" s="14"/>
      <c r="G405" s="407"/>
      <c r="H405" s="408"/>
      <c r="I405" s="409"/>
      <c r="J405" s="15" t="s">
        <v>0</v>
      </c>
      <c r="K405" s="16"/>
      <c r="L405" s="16"/>
      <c r="M405" s="17"/>
      <c r="N405" s="2"/>
      <c r="V405" s="74"/>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2"/>
      <c r="V406" s="74"/>
    </row>
    <row r="407" spans="1:22" ht="13.8" thickBot="1">
      <c r="A407" s="413"/>
      <c r="B407" s="10"/>
      <c r="C407" s="10"/>
      <c r="D407" s="4"/>
      <c r="E407" s="10"/>
      <c r="F407" s="10"/>
      <c r="G407" s="419"/>
      <c r="H407" s="381"/>
      <c r="I407" s="420"/>
      <c r="J407" s="61" t="s">
        <v>2</v>
      </c>
      <c r="K407" s="61"/>
      <c r="L407" s="61"/>
      <c r="M407" s="62"/>
      <c r="N407" s="2"/>
      <c r="V407" s="74">
        <f>G407</f>
        <v>0</v>
      </c>
    </row>
    <row r="408" spans="1:22" ht="21" thickBot="1">
      <c r="A408" s="413"/>
      <c r="B408" s="44" t="s">
        <v>336</v>
      </c>
      <c r="C408" s="44" t="s">
        <v>338</v>
      </c>
      <c r="D408" s="44" t="s">
        <v>23</v>
      </c>
      <c r="E408" s="411" t="s">
        <v>340</v>
      </c>
      <c r="F408" s="411"/>
      <c r="G408" s="415"/>
      <c r="H408" s="416"/>
      <c r="I408" s="417"/>
      <c r="J408" s="15" t="s">
        <v>1</v>
      </c>
      <c r="K408" s="16"/>
      <c r="L408" s="16"/>
      <c r="M408" s="17"/>
      <c r="N408" s="2"/>
      <c r="V408" s="74"/>
    </row>
    <row r="409" spans="1:22" ht="13.8" thickBot="1">
      <c r="A409" s="414"/>
      <c r="B409" s="11"/>
      <c r="C409" s="11"/>
      <c r="D409" s="12"/>
      <c r="E409" s="13" t="s">
        <v>4</v>
      </c>
      <c r="F409" s="14"/>
      <c r="G409" s="407"/>
      <c r="H409" s="408"/>
      <c r="I409" s="409"/>
      <c r="J409" s="15" t="s">
        <v>0</v>
      </c>
      <c r="K409" s="16"/>
      <c r="L409" s="16"/>
      <c r="M409" s="17"/>
      <c r="N409" s="2"/>
      <c r="V409" s="74"/>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2"/>
      <c r="V410" s="74"/>
    </row>
    <row r="411" spans="1:22" ht="13.8" thickBot="1">
      <c r="A411" s="413"/>
      <c r="B411" s="10"/>
      <c r="C411" s="10"/>
      <c r="D411" s="4"/>
      <c r="E411" s="10"/>
      <c r="F411" s="10"/>
      <c r="G411" s="419"/>
      <c r="H411" s="381"/>
      <c r="I411" s="420"/>
      <c r="J411" s="61" t="s">
        <v>2</v>
      </c>
      <c r="K411" s="61"/>
      <c r="L411" s="61"/>
      <c r="M411" s="62"/>
      <c r="N411" s="2"/>
      <c r="V411" s="74">
        <f>G411</f>
        <v>0</v>
      </c>
    </row>
    <row r="412" spans="1:22" ht="21" thickBot="1">
      <c r="A412" s="413"/>
      <c r="B412" s="44" t="s">
        <v>336</v>
      </c>
      <c r="C412" s="44" t="s">
        <v>338</v>
      </c>
      <c r="D412" s="44" t="s">
        <v>23</v>
      </c>
      <c r="E412" s="411" t="s">
        <v>340</v>
      </c>
      <c r="F412" s="411"/>
      <c r="G412" s="415"/>
      <c r="H412" s="416"/>
      <c r="I412" s="417"/>
      <c r="J412" s="15" t="s">
        <v>1</v>
      </c>
      <c r="K412" s="16"/>
      <c r="L412" s="16"/>
      <c r="M412" s="17"/>
      <c r="N412" s="2"/>
      <c r="V412" s="74"/>
    </row>
    <row r="413" spans="1:22" ht="13.8" thickBot="1">
      <c r="A413" s="414"/>
      <c r="B413" s="11"/>
      <c r="C413" s="11"/>
      <c r="D413" s="12"/>
      <c r="E413" s="13" t="s">
        <v>4</v>
      </c>
      <c r="F413" s="14"/>
      <c r="G413" s="407"/>
      <c r="H413" s="408"/>
      <c r="I413" s="409"/>
      <c r="J413" s="15" t="s">
        <v>0</v>
      </c>
      <c r="K413" s="16"/>
      <c r="L413" s="16"/>
      <c r="M413" s="17"/>
      <c r="N413" s="2"/>
      <c r="V413" s="74"/>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2"/>
      <c r="V414" s="74"/>
    </row>
    <row r="415" spans="1:22" ht="13.8" thickBot="1">
      <c r="A415" s="413"/>
      <c r="B415" s="10"/>
      <c r="C415" s="10"/>
      <c r="D415" s="4"/>
      <c r="E415" s="10"/>
      <c r="F415" s="10"/>
      <c r="G415" s="419"/>
      <c r="H415" s="381"/>
      <c r="I415" s="420"/>
      <c r="J415" s="61" t="s">
        <v>2</v>
      </c>
      <c r="K415" s="61"/>
      <c r="L415" s="61"/>
      <c r="M415" s="62"/>
      <c r="N415" s="2"/>
      <c r="V415" s="74">
        <f>G415</f>
        <v>0</v>
      </c>
    </row>
    <row r="416" spans="1:22" ht="21" thickBot="1">
      <c r="A416" s="413"/>
      <c r="B416" s="44" t="s">
        <v>336</v>
      </c>
      <c r="C416" s="44" t="s">
        <v>338</v>
      </c>
      <c r="D416" s="44" t="s">
        <v>23</v>
      </c>
      <c r="E416" s="411" t="s">
        <v>340</v>
      </c>
      <c r="F416" s="411"/>
      <c r="G416" s="415"/>
      <c r="H416" s="416"/>
      <c r="I416" s="417"/>
      <c r="J416" s="15" t="s">
        <v>1</v>
      </c>
      <c r="K416" s="16"/>
      <c r="L416" s="16"/>
      <c r="M416" s="17"/>
      <c r="N416" s="2"/>
    </row>
    <row r="417" spans="1:17" ht="13.8" thickBot="1">
      <c r="A417" s="414"/>
      <c r="B417" s="12"/>
      <c r="C417" s="12"/>
      <c r="D417" s="12"/>
      <c r="E417" s="28" t="s">
        <v>4</v>
      </c>
      <c r="F417" s="29"/>
      <c r="G417" s="407"/>
      <c r="H417" s="408"/>
      <c r="I417" s="409"/>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mergeCells count="732">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142:A145"/>
    <mergeCell ref="E142:F142"/>
    <mergeCell ref="E144:F144"/>
    <mergeCell ref="A146:A149"/>
    <mergeCell ref="E146:F146"/>
    <mergeCell ref="E148:F148"/>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62:F262"/>
    <mergeCell ref="E264:F264"/>
    <mergeCell ref="G264:I264"/>
    <mergeCell ref="A266:A269"/>
    <mergeCell ref="E266:F266"/>
    <mergeCell ref="E268:F268"/>
    <mergeCell ref="A258:A261"/>
    <mergeCell ref="E258:F258"/>
    <mergeCell ref="E260:F260"/>
    <mergeCell ref="A262:A265"/>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22:A325"/>
    <mergeCell ref="E322:F322"/>
    <mergeCell ref="E324:F324"/>
    <mergeCell ref="A326:A329"/>
    <mergeCell ref="E326:F326"/>
    <mergeCell ref="E328:F328"/>
    <mergeCell ref="E332:F332"/>
    <mergeCell ref="A334:A337"/>
    <mergeCell ref="E334:F334"/>
    <mergeCell ref="E336:F336"/>
    <mergeCell ref="E350:F350"/>
    <mergeCell ref="E352:F352"/>
    <mergeCell ref="A354:A357"/>
    <mergeCell ref="E354:F354"/>
    <mergeCell ref="E364:F364"/>
    <mergeCell ref="E362:F362"/>
    <mergeCell ref="G333:I333"/>
    <mergeCell ref="G337:I337"/>
    <mergeCell ref="A382:A385"/>
    <mergeCell ref="E382:F382"/>
    <mergeCell ref="E384:F384"/>
    <mergeCell ref="E344:F344"/>
    <mergeCell ref="A346:A349"/>
    <mergeCell ref="E346:F346"/>
    <mergeCell ref="E348:F348"/>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A14:A17"/>
    <mergeCell ref="E24:F24"/>
    <mergeCell ref="E22:F22"/>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B12:B13"/>
    <mergeCell ref="A6:A13"/>
    <mergeCell ref="B8:N8"/>
    <mergeCell ref="B6:J7"/>
    <mergeCell ref="K12:K13"/>
    <mergeCell ref="L12:L13"/>
    <mergeCell ref="C12:C13"/>
    <mergeCell ref="D12:D13"/>
    <mergeCell ref="G12:I13"/>
    <mergeCell ref="M12:M13"/>
    <mergeCell ref="L9:M11"/>
    <mergeCell ref="K9:K11"/>
    <mergeCell ref="G185:I185"/>
    <mergeCell ref="G189:I189"/>
    <mergeCell ref="G193:I193"/>
    <mergeCell ref="G197:I197"/>
    <mergeCell ref="G200:I200"/>
    <mergeCell ref="G198:H198"/>
    <mergeCell ref="G199:I199"/>
    <mergeCell ref="G187:I187"/>
    <mergeCell ref="G190:H190"/>
    <mergeCell ref="G191:I191"/>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41:I341"/>
    <mergeCell ref="G345:I345"/>
    <mergeCell ref="G349:I349"/>
    <mergeCell ref="G353:I353"/>
    <mergeCell ref="G344:I344"/>
    <mergeCell ref="G348:I348"/>
    <mergeCell ref="G352:I352"/>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56:I356"/>
    <mergeCell ref="G342:H342"/>
    <mergeCell ref="G343:I343"/>
    <mergeCell ref="G346:H346"/>
    <mergeCell ref="G347:I347"/>
    <mergeCell ref="G350:H350"/>
    <mergeCell ref="G351:I351"/>
    <mergeCell ref="G354:H354"/>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40:I40"/>
    <mergeCell ref="G44:I44"/>
    <mergeCell ref="G48:I48"/>
    <mergeCell ref="G52:I52"/>
    <mergeCell ref="G56:I56"/>
    <mergeCell ref="G60:I60"/>
    <mergeCell ref="G50:H50"/>
    <mergeCell ref="G51:I51"/>
    <mergeCell ref="G54:H54"/>
    <mergeCell ref="G55:I55"/>
    <mergeCell ref="G49:I49"/>
    <mergeCell ref="G111:I111"/>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58:H58"/>
    <mergeCell ref="G308:I308"/>
    <mergeCell ref="G312:I312"/>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104:I104"/>
    <mergeCell ref="G108:I108"/>
    <mergeCell ref="G101:I101"/>
    <mergeCell ref="G105:I105"/>
    <mergeCell ref="G109:I109"/>
    <mergeCell ref="G94:H94"/>
    <mergeCell ref="G95:I95"/>
    <mergeCell ref="G98:H98"/>
    <mergeCell ref="G99:I99"/>
    <mergeCell ref="G102:H102"/>
    <mergeCell ref="G103:I103"/>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70:H270"/>
    <mergeCell ref="G271:I271"/>
    <mergeCell ref="G150:H150"/>
    <mergeCell ref="G151:I151"/>
    <mergeCell ref="G154:H154"/>
    <mergeCell ref="G258:H258"/>
    <mergeCell ref="G259:I259"/>
    <mergeCell ref="G262:H262"/>
    <mergeCell ref="G263:I263"/>
    <mergeCell ref="G266:H266"/>
    <mergeCell ref="G267:I267"/>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xr:uid="{00000000-0002-0000-0B00-000000000000}"/>
    <dataValidation allowBlank="1" showInputMessage="1" showErrorMessage="1" promptTitle="Input Reporting Period" prompt="Mark an X in this box if you are reporting for the period April 1st-September 30th." sqref="I9:I11" xr:uid="{00000000-0002-0000-0B00-000001000000}"/>
    <dataValidation allowBlank="1" showInputMessage="1" showErrorMessage="1" promptTitle="Indicate Reporting Period" prompt="Mark an X in this box if you are reporting for the period October 1st-March 31st." sqref="G9:G11" xr:uid="{00000000-0002-0000-0B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B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B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B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B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B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B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B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B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B00-00000B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B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B00-00000D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B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B00-00000F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B00-000010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B00-000011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B00-000012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B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B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B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B00-000016000000}"/>
    <dataValidation allowBlank="1" showInputMessage="1" showErrorMessage="1" promptTitle="Traveler Name " prompt="List traveler's first and last name here." sqref="B19" xr:uid="{00000000-0002-0000-0B00-000017000000}"/>
    <dataValidation allowBlank="1" showInputMessage="1" showErrorMessage="1" promptTitle="Agency Contact Email" prompt="Delete contents of this cell and replace with agency contact's email address." sqref="D11:F11" xr:uid="{00000000-0002-0000-0B00-000018000000}"/>
    <dataValidation allowBlank="1" showInputMessage="1" showErrorMessage="1" promptTitle="Agency Contact Name" prompt="Delete contents of this cell and enter agency contact's name" sqref="C11" xr:uid="{00000000-0002-0000-0B00-000019000000}"/>
    <dataValidation allowBlank="1" showInputMessage="1" showErrorMessage="1" promptTitle="Sub-Agency Name" prompt="Delete contents and enter sub-agency name.  If there is no sub-agency, then delete this cell." sqref="B10:F10" xr:uid="{00000000-0002-0000-0B00-00001A000000}"/>
    <dataValidation allowBlank="1" showInputMessage="1" showErrorMessage="1" promptTitle="Reporting Agency Name" prompt="Delete contents of this cell and enter reporting agency name." sqref="B9:F9" xr:uid="{00000000-0002-0000-0B00-00001B000000}"/>
    <dataValidation allowBlank="1" showInputMessage="1" showErrorMessage="1" promptTitle="Of Pages" prompt="Enter total number of pages in workbook." sqref="L7" xr:uid="{00000000-0002-0000-0B00-00001C000000}"/>
    <dataValidation allowBlank="1" showInputMessage="1" showErrorMessage="1" promptTitle="Page Number" prompt="Enter page number referentially to the other pages in this workbook." sqref="K7" xr:uid="{00000000-0002-0000-0B00-00001D000000}"/>
    <dataValidation allowBlank="1" showInputMessage="1" showErrorMessage="1" promptTitle="Travel Date(s) Example" prompt="Travel Date is listed here." sqref="F17" xr:uid="{00000000-0002-0000-0B00-00001E000000}"/>
    <dataValidation allowBlank="1" showInputMessage="1" showErrorMessage="1" promptTitle="Event Sponsor Example" prompt="Event Sponsor is listed here." sqref="C17" xr:uid="{00000000-0002-0000-0B00-00001F000000}"/>
    <dataValidation allowBlank="1" showInputMessage="1" showErrorMessage="1" promptTitle="Traveler Title Example" prompt="Traveler Title is listed here." sqref="B17" xr:uid="{00000000-0002-0000-0B00-000020000000}"/>
    <dataValidation allowBlank="1" showInputMessage="1" showErrorMessage="1" promptTitle="Location Example" prompt="Location listed here." sqref="F15" xr:uid="{00000000-0002-0000-0B00-000021000000}"/>
    <dataValidation allowBlank="1" showInputMessage="1" showErrorMessage="1" promptTitle="Event Description Example" prompt="Event Description listed here._x000a_" sqref="C15" xr:uid="{00000000-0002-0000-0B00-000022000000}"/>
    <dataValidation allowBlank="1" showInputMessage="1" showErrorMessage="1" promptTitle="Traveler Name Example" prompt="Traveler Name Listed Here" sqref="B15" xr:uid="{00000000-0002-0000-0B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B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B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B00-000026000000}">
      <formula1>2011</formula1>
      <formula2>2050</formula2>
    </dataValidation>
    <dataValidation allowBlank="1" showInputMessage="1" showErrorMessage="1" promptTitle="Benefit #3 Total Amount Example" prompt="The total amount of Benefit #3 is entered here." sqref="M17" xr:uid="{00000000-0002-0000-0B00-000027000000}"/>
    <dataValidation allowBlank="1" showInputMessage="1" showErrorMessage="1" promptTitle="Benefit #2 Total Amount Example" prompt="The total amount of Benefit #2 is entered here." sqref="M16" xr:uid="{00000000-0002-0000-0B00-000028000000}"/>
    <dataValidation allowBlank="1" showInputMessage="1" showErrorMessage="1" promptTitle="Payment #2-- Payment in-kind" prompt="If payment type for benefit #2 was in-kind, this box would contain an x." sqref="L16" xr:uid="{00000000-0002-0000-0B00-000029000000}"/>
    <dataValidation allowBlank="1" showInputMessage="1" showErrorMessage="1" promptTitle="Benefit #3-- Payment in-kind" prompt="Since the payment type for benefit #3 was in-kind, this box contains an x." sqref="L17" xr:uid="{00000000-0002-0000-0B00-00002A000000}"/>
    <dataValidation allowBlank="1" showInputMessage="1" showErrorMessage="1" promptTitle="Benefit #3-- Payment by Check" prompt="If payment type for benefit #3 was by check, this box would contain an x." sqref="K17" xr:uid="{00000000-0002-0000-0B00-00002B000000}"/>
    <dataValidation allowBlank="1" showInputMessage="1" showErrorMessage="1" promptTitle="Benefit #2-- Payment by Check" prompt="Since benefit #2 was paid by check, this box contains an x." sqref="K16" xr:uid="{00000000-0002-0000-0B00-00002C000000}"/>
    <dataValidation allowBlank="1" showInputMessage="1" showErrorMessage="1" promptTitle="Benefit #3 Description Example" prompt="Benefit #3 description is listed here" sqref="J17" xr:uid="{00000000-0002-0000-0B00-00002D000000}"/>
    <dataValidation allowBlank="1" showInputMessage="1" showErrorMessage="1" promptTitle="Benefit #2 Description Example" prompt="Benefit #2 description is listed here" sqref="J16" xr:uid="{00000000-0002-0000-0B00-00002E000000}"/>
    <dataValidation allowBlank="1" showInputMessage="1" showErrorMessage="1" promptTitle="Benefit #1 Total Amount Example" prompt="The total amount of Benefit #1 is entered here." sqref="M15" xr:uid="{00000000-0002-0000-0B00-00002F000000}"/>
    <dataValidation allowBlank="1" showInputMessage="1" showErrorMessage="1" promptTitle="Benefit #1-- Payment in-kind" prompt="Since the payment type for benefit #1 was in-kind, this box contains an x." sqref="L15" xr:uid="{00000000-0002-0000-0B00-000030000000}"/>
    <dataValidation allowBlank="1" showInputMessage="1" showErrorMessage="1" promptTitle="Benefit #1--Payment by Check" prompt="If payment type for benefit #1 was by check, this box would contain an x." sqref="K15" xr:uid="{00000000-0002-0000-0B00-000031000000}"/>
    <dataValidation allowBlank="1" showInputMessage="1" showErrorMessage="1" promptTitle="Benefit#1 Description Example" prompt="Benefit Description for Entry #1 is listed here." sqref="J15" xr:uid="{00000000-0002-0000-0B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B00-000033000000}"/>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84"/>
  <sheetViews>
    <sheetView topLeftCell="B1" workbookViewId="0">
      <selection activeCell="L6" sqref="L6"/>
    </sheetView>
  </sheetViews>
  <sheetFormatPr defaultColWidth="8.77734375" defaultRowHeight="14.4"/>
  <cols>
    <col min="1" max="1" width="15" style="293" customWidth="1"/>
    <col min="2" max="2" width="19" style="293" customWidth="1"/>
    <col min="3" max="3" width="20.21875" style="293" customWidth="1"/>
    <col min="4" max="4" width="13.21875" style="293" customWidth="1"/>
    <col min="5" max="5" width="8.77734375" style="293"/>
    <col min="6" max="6" width="16" style="293" customWidth="1"/>
    <col min="7" max="16384" width="8.77734375" style="293"/>
  </cols>
  <sheetData>
    <row r="1" spans="1:14">
      <c r="J1" s="591" t="s">
        <v>1171</v>
      </c>
      <c r="K1" s="592"/>
      <c r="L1" s="592"/>
      <c r="M1" s="592"/>
    </row>
    <row r="2" spans="1:14">
      <c r="J2" s="592"/>
      <c r="K2" s="592"/>
      <c r="L2" s="592"/>
      <c r="M2" s="592"/>
    </row>
    <row r="3" spans="1:14" ht="15" thickBot="1">
      <c r="J3" s="593"/>
      <c r="K3" s="593"/>
      <c r="L3" s="593"/>
      <c r="M3" s="593"/>
    </row>
    <row r="4" spans="1:14" ht="15.6" thickTop="1" thickBot="1">
      <c r="A4" s="594" t="s">
        <v>1316</v>
      </c>
      <c r="B4" s="595"/>
      <c r="C4" s="595"/>
      <c r="D4" s="595"/>
      <c r="E4" s="595"/>
      <c r="F4" s="595"/>
      <c r="G4" s="595"/>
      <c r="H4" s="595"/>
      <c r="I4" s="595"/>
      <c r="J4" s="595"/>
      <c r="K4" s="595"/>
      <c r="L4" s="595"/>
      <c r="M4" s="595"/>
      <c r="N4" s="340"/>
    </row>
    <row r="5" spans="1:14" ht="15" thickTop="1">
      <c r="A5" s="596" t="s">
        <v>9</v>
      </c>
      <c r="B5" s="598" t="s">
        <v>362</v>
      </c>
      <c r="C5" s="599"/>
      <c r="D5" s="599"/>
      <c r="E5" s="599"/>
      <c r="F5" s="599"/>
      <c r="G5" s="599"/>
      <c r="H5" s="599"/>
      <c r="I5" s="599"/>
      <c r="J5" s="600"/>
      <c r="K5" s="20" t="s">
        <v>20</v>
      </c>
      <c r="L5" s="20" t="s">
        <v>10</v>
      </c>
      <c r="M5" s="20">
        <v>2023</v>
      </c>
      <c r="N5" s="339"/>
    </row>
    <row r="6" spans="1:14" ht="15" thickBot="1">
      <c r="A6" s="596"/>
      <c r="B6" s="601"/>
      <c r="C6" s="602"/>
      <c r="D6" s="602"/>
      <c r="E6" s="602"/>
      <c r="F6" s="602"/>
      <c r="G6" s="602"/>
      <c r="H6" s="602"/>
      <c r="I6" s="602"/>
      <c r="J6" s="603"/>
      <c r="K6" s="56">
        <v>11</v>
      </c>
      <c r="L6" s="57">
        <v>13</v>
      </c>
      <c r="M6" s="58">
        <v>2023</v>
      </c>
      <c r="N6" s="338"/>
    </row>
    <row r="7" spans="1:14" ht="15.6" thickTop="1" thickBot="1">
      <c r="A7" s="596"/>
      <c r="B7" s="604" t="s">
        <v>28</v>
      </c>
      <c r="C7" s="605"/>
      <c r="D7" s="605"/>
      <c r="E7" s="605"/>
      <c r="F7" s="605"/>
      <c r="G7" s="606"/>
      <c r="H7" s="606"/>
      <c r="I7" s="606"/>
      <c r="J7" s="606"/>
      <c r="K7" s="606"/>
      <c r="L7" s="605"/>
      <c r="M7" s="605"/>
      <c r="N7" s="607"/>
    </row>
    <row r="8" spans="1:14" ht="18" thickTop="1">
      <c r="A8" s="596"/>
      <c r="B8" s="608" t="s">
        <v>813</v>
      </c>
      <c r="C8" s="584"/>
      <c r="D8" s="584"/>
      <c r="E8" s="584"/>
      <c r="F8" s="584"/>
      <c r="G8" s="392"/>
      <c r="H8" s="401" t="str">
        <f>"REPORTING PERIOD: "&amp;Q415</f>
        <v xml:space="preserve">REPORTING PERIOD: </v>
      </c>
      <c r="I8" s="395" t="s">
        <v>428</v>
      </c>
      <c r="J8" s="404" t="str">
        <f>"REPORTING PERIOD: "&amp;Q416</f>
        <v xml:space="preserve">REPORTING PERIOD: </v>
      </c>
      <c r="K8" s="398"/>
      <c r="L8" s="384" t="s">
        <v>8</v>
      </c>
      <c r="M8" s="385"/>
      <c r="N8" s="337"/>
    </row>
    <row r="9" spans="1:14" ht="15.6">
      <c r="A9" s="596"/>
      <c r="B9" s="588" t="s">
        <v>1315</v>
      </c>
      <c r="C9" s="584"/>
      <c r="D9" s="584"/>
      <c r="E9" s="584"/>
      <c r="F9" s="589"/>
      <c r="G9" s="393"/>
      <c r="H9" s="402"/>
      <c r="I9" s="396"/>
      <c r="J9" s="405"/>
      <c r="K9" s="399"/>
      <c r="L9" s="384"/>
      <c r="M9" s="385"/>
      <c r="N9" s="337"/>
    </row>
    <row r="10" spans="1:14" ht="15" thickBot="1">
      <c r="A10" s="596"/>
      <c r="B10" s="336" t="s">
        <v>21</v>
      </c>
      <c r="C10" s="335" t="s">
        <v>1314</v>
      </c>
      <c r="D10" s="590" t="s">
        <v>1313</v>
      </c>
      <c r="E10" s="435"/>
      <c r="F10" s="436"/>
      <c r="G10" s="394"/>
      <c r="H10" s="403"/>
      <c r="I10" s="397"/>
      <c r="J10" s="406"/>
      <c r="K10" s="400"/>
      <c r="L10" s="386"/>
      <c r="M10" s="387"/>
      <c r="N10" s="334"/>
    </row>
    <row r="11" spans="1:14" ht="15" thickTop="1">
      <c r="A11" s="596"/>
      <c r="B11" s="437" t="s">
        <v>26</v>
      </c>
      <c r="C11" s="377" t="s">
        <v>329</v>
      </c>
      <c r="D11" s="379" t="s">
        <v>22</v>
      </c>
      <c r="E11" s="388" t="s">
        <v>15</v>
      </c>
      <c r="F11" s="389"/>
      <c r="G11" s="457" t="s">
        <v>330</v>
      </c>
      <c r="H11" s="458"/>
      <c r="I11" s="459"/>
      <c r="J11" s="377" t="s">
        <v>331</v>
      </c>
      <c r="K11" s="451" t="s">
        <v>334</v>
      </c>
      <c r="L11" s="453" t="s">
        <v>333</v>
      </c>
      <c r="M11" s="379" t="s">
        <v>7</v>
      </c>
      <c r="N11" s="333"/>
    </row>
    <row r="12" spans="1:14" ht="15" thickBot="1">
      <c r="A12" s="597"/>
      <c r="B12" s="438"/>
      <c r="C12" s="455"/>
      <c r="D12" s="456"/>
      <c r="E12" s="390"/>
      <c r="F12" s="391"/>
      <c r="G12" s="460"/>
      <c r="H12" s="461"/>
      <c r="I12" s="462"/>
      <c r="J12" s="580"/>
      <c r="K12" s="586"/>
      <c r="L12" s="587"/>
      <c r="M12" s="580"/>
      <c r="N12" s="332"/>
    </row>
    <row r="13" spans="1:14" s="325" customFormat="1" ht="60" customHeight="1" thickTop="1" thickBot="1">
      <c r="A13" s="331" t="s">
        <v>1312</v>
      </c>
      <c r="B13" s="330" t="s">
        <v>1311</v>
      </c>
      <c r="C13" s="328"/>
      <c r="D13" s="329"/>
      <c r="E13" s="328"/>
      <c r="F13" s="328"/>
      <c r="G13" s="327"/>
      <c r="H13" s="327"/>
      <c r="I13" s="327"/>
      <c r="M13" s="326"/>
    </row>
    <row r="14" spans="1:14" ht="21" thickTop="1">
      <c r="A14" s="412">
        <f>1</f>
        <v>1</v>
      </c>
      <c r="B14" s="60" t="s">
        <v>335</v>
      </c>
      <c r="C14" s="60" t="s">
        <v>337</v>
      </c>
      <c r="D14" s="60" t="s">
        <v>24</v>
      </c>
      <c r="E14" s="410" t="s">
        <v>339</v>
      </c>
      <c r="F14" s="410"/>
      <c r="G14" s="466" t="s">
        <v>330</v>
      </c>
      <c r="H14" s="467"/>
      <c r="I14" s="468"/>
      <c r="J14" s="63" t="s">
        <v>2</v>
      </c>
      <c r="K14" s="64"/>
      <c r="L14" s="64"/>
      <c r="M14" s="65"/>
    </row>
    <row r="15" spans="1:14" ht="20.399999999999999">
      <c r="A15" s="581"/>
      <c r="B15" s="10" t="s">
        <v>1310</v>
      </c>
      <c r="C15" s="10" t="s">
        <v>1309</v>
      </c>
      <c r="D15" s="294">
        <v>45056</v>
      </c>
      <c r="E15" s="10"/>
      <c r="F15" s="10" t="s">
        <v>1308</v>
      </c>
      <c r="G15" s="583" t="s">
        <v>1306</v>
      </c>
      <c r="H15" s="584"/>
      <c r="I15" s="585"/>
      <c r="J15" s="15" t="s">
        <v>1307</v>
      </c>
      <c r="K15" s="61" t="s">
        <v>428</v>
      </c>
      <c r="L15" s="61"/>
      <c r="M15" s="94">
        <v>16694</v>
      </c>
    </row>
    <row r="16" spans="1:14" ht="20.399999999999999">
      <c r="A16" s="581"/>
      <c r="B16" s="44" t="s">
        <v>336</v>
      </c>
      <c r="C16" s="44" t="s">
        <v>338</v>
      </c>
      <c r="D16" s="44" t="s">
        <v>23</v>
      </c>
      <c r="E16" s="411" t="s">
        <v>340</v>
      </c>
      <c r="F16" s="411"/>
      <c r="G16" s="415"/>
      <c r="H16" s="416"/>
      <c r="I16" s="417"/>
      <c r="J16" s="318"/>
      <c r="K16" s="16"/>
      <c r="L16" s="16"/>
      <c r="M16" s="96"/>
    </row>
    <row r="17" spans="1:14" ht="31.2" thickBot="1">
      <c r="A17" s="582"/>
      <c r="B17" s="11" t="s">
        <v>1258</v>
      </c>
      <c r="C17" s="11" t="s">
        <v>1306</v>
      </c>
      <c r="D17" s="103">
        <v>45057</v>
      </c>
      <c r="E17" s="13" t="s">
        <v>4</v>
      </c>
      <c r="F17" s="14" t="s">
        <v>1305</v>
      </c>
      <c r="G17" s="463"/>
      <c r="H17" s="464"/>
      <c r="I17" s="465"/>
      <c r="J17" s="15" t="s">
        <v>1304</v>
      </c>
      <c r="K17" s="16"/>
      <c r="L17" s="16" t="s">
        <v>428</v>
      </c>
      <c r="M17" s="96">
        <v>4506</v>
      </c>
    </row>
    <row r="18" spans="1:14" ht="21.6" thickTop="1" thickBot="1">
      <c r="A18" s="412">
        <f>A14+1</f>
        <v>2</v>
      </c>
      <c r="B18" s="60" t="s">
        <v>335</v>
      </c>
      <c r="C18" s="60" t="s">
        <v>337</v>
      </c>
      <c r="D18" s="60" t="s">
        <v>24</v>
      </c>
      <c r="E18" s="410" t="s">
        <v>339</v>
      </c>
      <c r="F18" s="410"/>
      <c r="G18" s="410" t="s">
        <v>330</v>
      </c>
      <c r="H18" s="418"/>
      <c r="I18" s="66"/>
      <c r="J18" s="63" t="s">
        <v>2</v>
      </c>
      <c r="K18" s="64"/>
      <c r="L18" s="64"/>
      <c r="M18" s="65"/>
    </row>
    <row r="19" spans="1:14" ht="15" thickBot="1">
      <c r="A19" s="413"/>
      <c r="B19" s="10" t="s">
        <v>1303</v>
      </c>
      <c r="C19" s="10" t="s">
        <v>1302</v>
      </c>
      <c r="D19" s="294">
        <v>45056</v>
      </c>
      <c r="E19" s="10"/>
      <c r="F19" s="10" t="s">
        <v>857</v>
      </c>
      <c r="G19" s="583" t="s">
        <v>1301</v>
      </c>
      <c r="H19" s="584"/>
      <c r="I19" s="585"/>
      <c r="J19" s="61" t="s">
        <v>6</v>
      </c>
      <c r="K19" s="61"/>
      <c r="L19" s="61" t="s">
        <v>428</v>
      </c>
      <c r="M19" s="94">
        <v>1534.4</v>
      </c>
    </row>
    <row r="20" spans="1:14" ht="21" thickBot="1">
      <c r="A20" s="413"/>
      <c r="B20" s="44" t="s">
        <v>336</v>
      </c>
      <c r="C20" s="44" t="s">
        <v>338</v>
      </c>
      <c r="D20" s="44" t="s">
        <v>23</v>
      </c>
      <c r="E20" s="411" t="s">
        <v>340</v>
      </c>
      <c r="F20" s="411"/>
      <c r="G20" s="415"/>
      <c r="H20" s="416"/>
      <c r="I20" s="417"/>
      <c r="J20" s="15" t="s">
        <v>648</v>
      </c>
      <c r="K20" s="16"/>
      <c r="L20" s="16" t="s">
        <v>428</v>
      </c>
      <c r="M20" s="324">
        <v>2608</v>
      </c>
    </row>
    <row r="21" spans="1:14" ht="15" thickBot="1">
      <c r="A21" s="414"/>
      <c r="B21" s="11" t="s">
        <v>1258</v>
      </c>
      <c r="C21" s="11" t="s">
        <v>1300</v>
      </c>
      <c r="D21" s="103">
        <v>45058</v>
      </c>
      <c r="E21" s="13" t="s">
        <v>4</v>
      </c>
      <c r="F21" s="14" t="s">
        <v>1299</v>
      </c>
      <c r="G21" s="609"/>
      <c r="H21" s="610"/>
      <c r="I21" s="611"/>
      <c r="J21" s="15" t="s">
        <v>1291</v>
      </c>
      <c r="K21" s="16" t="s">
        <v>428</v>
      </c>
      <c r="L21" s="16"/>
      <c r="M21" s="96">
        <v>990</v>
      </c>
    </row>
    <row r="22" spans="1:14" ht="21.6" thickTop="1" thickBot="1">
      <c r="A22" s="412">
        <f>A18+1</f>
        <v>3</v>
      </c>
      <c r="B22" s="60" t="s">
        <v>335</v>
      </c>
      <c r="C22" s="60" t="s">
        <v>337</v>
      </c>
      <c r="D22" s="60" t="s">
        <v>24</v>
      </c>
      <c r="E22" s="410" t="s">
        <v>339</v>
      </c>
      <c r="F22" s="410"/>
      <c r="G22" s="410" t="s">
        <v>330</v>
      </c>
      <c r="H22" s="418"/>
      <c r="I22" s="66"/>
      <c r="J22" s="63" t="s">
        <v>2</v>
      </c>
      <c r="K22" s="64"/>
      <c r="L22" s="64"/>
      <c r="M22" s="65"/>
    </row>
    <row r="23" spans="1:14" ht="15" thickBot="1">
      <c r="A23" s="413"/>
      <c r="B23" s="10" t="s">
        <v>1298</v>
      </c>
      <c r="C23" s="10" t="s">
        <v>1297</v>
      </c>
      <c r="D23" s="294">
        <v>45055</v>
      </c>
      <c r="E23" s="10"/>
      <c r="F23" s="10" t="s">
        <v>1296</v>
      </c>
      <c r="G23" s="583" t="s">
        <v>1295</v>
      </c>
      <c r="H23" s="584"/>
      <c r="I23" s="585"/>
      <c r="J23" s="61" t="s">
        <v>662</v>
      </c>
      <c r="K23" s="61"/>
      <c r="L23" s="61" t="s">
        <v>428</v>
      </c>
      <c r="M23" s="94">
        <v>300</v>
      </c>
    </row>
    <row r="24" spans="1:14" ht="21" thickBot="1">
      <c r="A24" s="413"/>
      <c r="B24" s="44" t="s">
        <v>336</v>
      </c>
      <c r="C24" s="44" t="s">
        <v>338</v>
      </c>
      <c r="D24" s="44" t="s">
        <v>23</v>
      </c>
      <c r="E24" s="411" t="s">
        <v>340</v>
      </c>
      <c r="F24" s="411"/>
      <c r="G24" s="415"/>
      <c r="H24" s="416"/>
      <c r="I24" s="417"/>
      <c r="J24" s="15" t="s">
        <v>970</v>
      </c>
      <c r="K24" s="16"/>
      <c r="L24" s="16" t="s">
        <v>428</v>
      </c>
      <c r="M24" s="96">
        <v>312.54000000000002</v>
      </c>
    </row>
    <row r="25" spans="1:14" ht="15" thickBot="1">
      <c r="A25" s="414"/>
      <c r="B25" s="11" t="s">
        <v>1294</v>
      </c>
      <c r="C25" s="11" t="s">
        <v>1293</v>
      </c>
      <c r="D25" s="103">
        <v>45057</v>
      </c>
      <c r="E25" s="13" t="s">
        <v>4</v>
      </c>
      <c r="F25" s="14" t="s">
        <v>1292</v>
      </c>
      <c r="G25" s="609"/>
      <c r="H25" s="610"/>
      <c r="I25" s="611"/>
      <c r="J25" s="15" t="s">
        <v>1291</v>
      </c>
      <c r="K25" s="16" t="s">
        <v>428</v>
      </c>
      <c r="L25" s="16"/>
      <c r="M25" s="96">
        <v>157</v>
      </c>
    </row>
    <row r="26" spans="1:14" ht="21.6" thickTop="1" thickBot="1">
      <c r="A26" s="412">
        <f>A22+1</f>
        <v>4</v>
      </c>
      <c r="B26" s="60" t="s">
        <v>335</v>
      </c>
      <c r="C26" s="60" t="s">
        <v>337</v>
      </c>
      <c r="D26" s="60" t="s">
        <v>24</v>
      </c>
      <c r="E26" s="410" t="s">
        <v>339</v>
      </c>
      <c r="F26" s="410"/>
      <c r="G26" s="410" t="s">
        <v>330</v>
      </c>
      <c r="H26" s="418"/>
      <c r="I26" s="66"/>
      <c r="J26" s="63" t="s">
        <v>2</v>
      </c>
      <c r="K26" s="64"/>
      <c r="L26" s="64"/>
      <c r="M26" s="65"/>
    </row>
    <row r="27" spans="1:14" ht="15" thickBot="1">
      <c r="A27" s="413"/>
      <c r="B27" s="10" t="s">
        <v>1290</v>
      </c>
      <c r="C27" s="10" t="s">
        <v>1289</v>
      </c>
      <c r="D27" s="294">
        <v>45037</v>
      </c>
      <c r="E27" s="10"/>
      <c r="F27" s="10" t="s">
        <v>1288</v>
      </c>
      <c r="G27" s="583" t="s">
        <v>1287</v>
      </c>
      <c r="H27" s="584"/>
      <c r="I27" s="585"/>
      <c r="J27" s="61" t="s">
        <v>648</v>
      </c>
      <c r="K27" s="61"/>
      <c r="L27" s="61" t="s">
        <v>428</v>
      </c>
      <c r="M27" s="111">
        <v>468.4</v>
      </c>
    </row>
    <row r="28" spans="1:14" ht="21" thickBot="1">
      <c r="A28" s="413"/>
      <c r="B28" s="44" t="s">
        <v>336</v>
      </c>
      <c r="C28" s="44" t="s">
        <v>338</v>
      </c>
      <c r="D28" s="44" t="s">
        <v>23</v>
      </c>
      <c r="E28" s="411" t="s">
        <v>340</v>
      </c>
      <c r="F28" s="411"/>
      <c r="G28" s="415"/>
      <c r="H28" s="416"/>
      <c r="I28" s="417"/>
      <c r="J28" s="15" t="s">
        <v>6</v>
      </c>
      <c r="K28" s="16"/>
      <c r="L28" s="16" t="s">
        <v>428</v>
      </c>
      <c r="M28" s="109">
        <v>0</v>
      </c>
    </row>
    <row r="29" spans="1:14" ht="21" thickBot="1">
      <c r="A29" s="414"/>
      <c r="B29" s="11" t="s">
        <v>1286</v>
      </c>
      <c r="C29" s="11" t="s">
        <v>1285</v>
      </c>
      <c r="D29" s="103">
        <v>45040</v>
      </c>
      <c r="E29" s="13" t="s">
        <v>4</v>
      </c>
      <c r="F29" s="14" t="s">
        <v>1284</v>
      </c>
      <c r="G29" s="609"/>
      <c r="H29" s="610"/>
      <c r="I29" s="611"/>
      <c r="J29" s="15" t="s">
        <v>1266</v>
      </c>
      <c r="K29" s="16"/>
      <c r="L29" s="16" t="s">
        <v>428</v>
      </c>
      <c r="M29" s="109">
        <v>100</v>
      </c>
    </row>
    <row r="30" spans="1:14" ht="21.6" thickTop="1" thickBot="1">
      <c r="A30" s="412">
        <f>A26+1</f>
        <v>5</v>
      </c>
      <c r="B30" s="60" t="s">
        <v>335</v>
      </c>
      <c r="C30" s="60" t="s">
        <v>337</v>
      </c>
      <c r="D30" s="60" t="s">
        <v>24</v>
      </c>
      <c r="E30" s="410" t="s">
        <v>339</v>
      </c>
      <c r="F30" s="410"/>
      <c r="G30" s="410" t="s">
        <v>330</v>
      </c>
      <c r="H30" s="418"/>
      <c r="I30" s="66"/>
      <c r="J30" s="63" t="s">
        <v>2</v>
      </c>
      <c r="K30" s="64"/>
      <c r="L30" s="64"/>
      <c r="M30" s="65"/>
      <c r="N30" s="308"/>
    </row>
    <row r="31" spans="1:14" ht="15" thickBot="1">
      <c r="A31" s="413"/>
      <c r="B31" s="10" t="s">
        <v>1283</v>
      </c>
      <c r="C31" s="10" t="s">
        <v>1282</v>
      </c>
      <c r="D31" s="294">
        <v>45059</v>
      </c>
      <c r="E31" s="10"/>
      <c r="F31" s="10" t="s">
        <v>1022</v>
      </c>
      <c r="G31" s="583" t="s">
        <v>1281</v>
      </c>
      <c r="H31" s="584"/>
      <c r="I31" s="585"/>
      <c r="J31" s="61" t="s">
        <v>648</v>
      </c>
      <c r="K31" s="61"/>
      <c r="L31" s="319" t="s">
        <v>428</v>
      </c>
      <c r="M31" s="94">
        <v>436</v>
      </c>
      <c r="N31" s="308"/>
    </row>
    <row r="32" spans="1:14" ht="21" thickBot="1">
      <c r="A32" s="413"/>
      <c r="B32" s="44" t="s">
        <v>336</v>
      </c>
      <c r="C32" s="44" t="s">
        <v>338</v>
      </c>
      <c r="D32" s="44" t="s">
        <v>23</v>
      </c>
      <c r="E32" s="411" t="s">
        <v>340</v>
      </c>
      <c r="F32" s="411"/>
      <c r="G32" s="415"/>
      <c r="H32" s="416"/>
      <c r="I32" s="417"/>
      <c r="J32" s="15" t="s">
        <v>6</v>
      </c>
      <c r="K32" s="16"/>
      <c r="L32" s="61" t="s">
        <v>428</v>
      </c>
      <c r="M32" s="96">
        <v>465</v>
      </c>
      <c r="N32" s="308"/>
    </row>
    <row r="33" spans="1:14" ht="21" thickBot="1">
      <c r="A33" s="414"/>
      <c r="B33" s="11" t="s">
        <v>1280</v>
      </c>
      <c r="C33" s="11" t="s">
        <v>1279</v>
      </c>
      <c r="D33" s="103">
        <v>45063</v>
      </c>
      <c r="E33" s="13" t="s">
        <v>4</v>
      </c>
      <c r="F33" s="14" t="s">
        <v>1278</v>
      </c>
      <c r="G33" s="609"/>
      <c r="H33" s="610"/>
      <c r="I33" s="611"/>
      <c r="J33" s="15" t="s">
        <v>1266</v>
      </c>
      <c r="K33" s="16" t="s">
        <v>428</v>
      </c>
      <c r="L33" s="16"/>
      <c r="M33" s="109">
        <v>295</v>
      </c>
      <c r="N33" s="308"/>
    </row>
    <row r="34" spans="1:14" ht="21.6" thickTop="1" thickBot="1">
      <c r="A34" s="412">
        <f>A30+1</f>
        <v>6</v>
      </c>
      <c r="B34" s="60" t="s">
        <v>335</v>
      </c>
      <c r="C34" s="60" t="s">
        <v>337</v>
      </c>
      <c r="D34" s="60" t="s">
        <v>24</v>
      </c>
      <c r="E34" s="410" t="s">
        <v>339</v>
      </c>
      <c r="F34" s="410"/>
      <c r="G34" s="410" t="s">
        <v>330</v>
      </c>
      <c r="H34" s="418"/>
      <c r="I34" s="66"/>
      <c r="J34" s="63" t="s">
        <v>2</v>
      </c>
      <c r="K34" s="64"/>
      <c r="L34" s="64"/>
      <c r="M34" s="65"/>
    </row>
    <row r="35" spans="1:14" ht="21" thickBot="1">
      <c r="A35" s="413"/>
      <c r="B35" s="10" t="s">
        <v>1277</v>
      </c>
      <c r="C35" s="10" t="s">
        <v>1276</v>
      </c>
      <c r="D35" s="294">
        <v>45074</v>
      </c>
      <c r="E35" s="10"/>
      <c r="F35" s="10" t="s">
        <v>1029</v>
      </c>
      <c r="G35" s="583" t="s">
        <v>1275</v>
      </c>
      <c r="H35" s="584"/>
      <c r="I35" s="585"/>
      <c r="J35" s="61" t="s">
        <v>1274</v>
      </c>
      <c r="K35" s="61"/>
      <c r="L35" s="61" t="s">
        <v>428</v>
      </c>
      <c r="M35" s="111">
        <v>453.25</v>
      </c>
    </row>
    <row r="36" spans="1:14" ht="21" thickBot="1">
      <c r="A36" s="413"/>
      <c r="B36" s="44" t="s">
        <v>336</v>
      </c>
      <c r="C36" s="44" t="s">
        <v>338</v>
      </c>
      <c r="D36" s="44" t="s">
        <v>23</v>
      </c>
      <c r="E36" s="411" t="s">
        <v>340</v>
      </c>
      <c r="F36" s="411"/>
      <c r="G36" s="415"/>
      <c r="H36" s="416"/>
      <c r="I36" s="417"/>
      <c r="J36" s="15" t="s">
        <v>1273</v>
      </c>
      <c r="K36" s="16"/>
      <c r="L36" s="16" t="s">
        <v>428</v>
      </c>
      <c r="M36" s="109">
        <v>315</v>
      </c>
    </row>
    <row r="37" spans="1:14" ht="15" thickBot="1">
      <c r="A37" s="414"/>
      <c r="B37" s="11" t="s">
        <v>1272</v>
      </c>
      <c r="C37" s="11" t="s">
        <v>1271</v>
      </c>
      <c r="D37" s="103">
        <v>45079</v>
      </c>
      <c r="E37" s="13" t="s">
        <v>4</v>
      </c>
      <c r="F37" s="14" t="s">
        <v>1270</v>
      </c>
      <c r="G37" s="609"/>
      <c r="H37" s="610"/>
      <c r="I37" s="611"/>
      <c r="J37" s="15" t="s">
        <v>0</v>
      </c>
      <c r="K37" s="16"/>
      <c r="L37" s="16"/>
      <c r="M37" s="17"/>
    </row>
    <row r="38" spans="1:14" ht="21.6" thickTop="1" thickBot="1">
      <c r="A38" s="412">
        <f>A34+1</f>
        <v>7</v>
      </c>
      <c r="B38" s="60" t="s">
        <v>335</v>
      </c>
      <c r="C38" s="60" t="s">
        <v>337</v>
      </c>
      <c r="D38" s="60" t="s">
        <v>24</v>
      </c>
      <c r="E38" s="410" t="s">
        <v>339</v>
      </c>
      <c r="F38" s="410"/>
      <c r="G38" s="410" t="s">
        <v>330</v>
      </c>
      <c r="H38" s="418"/>
      <c r="I38" s="66"/>
      <c r="J38" s="63" t="s">
        <v>2</v>
      </c>
      <c r="K38" s="64"/>
      <c r="L38" s="64"/>
      <c r="M38" s="65"/>
    </row>
    <row r="39" spans="1:14" ht="21" thickBot="1">
      <c r="A39" s="413"/>
      <c r="B39" s="10" t="s">
        <v>1269</v>
      </c>
      <c r="C39" s="10" t="s">
        <v>1268</v>
      </c>
      <c r="D39" s="294">
        <v>45106</v>
      </c>
      <c r="E39" s="10"/>
      <c r="F39" s="10" t="s">
        <v>1232</v>
      </c>
      <c r="G39" s="583" t="s">
        <v>1267</v>
      </c>
      <c r="H39" s="584"/>
      <c r="I39" s="585"/>
      <c r="J39" s="61" t="s">
        <v>1266</v>
      </c>
      <c r="K39" s="61"/>
      <c r="L39" s="61" t="s">
        <v>428</v>
      </c>
      <c r="M39" s="94">
        <v>400</v>
      </c>
    </row>
    <row r="40" spans="1:14" ht="21" thickBot="1">
      <c r="A40" s="413"/>
      <c r="B40" s="44" t="s">
        <v>336</v>
      </c>
      <c r="C40" s="44" t="s">
        <v>338</v>
      </c>
      <c r="D40" s="44" t="s">
        <v>23</v>
      </c>
      <c r="E40" s="411" t="s">
        <v>340</v>
      </c>
      <c r="F40" s="411"/>
      <c r="G40" s="415"/>
      <c r="H40" s="416"/>
      <c r="I40" s="417"/>
      <c r="J40" s="15" t="s">
        <v>662</v>
      </c>
      <c r="K40" s="16"/>
      <c r="L40" s="16" t="s">
        <v>428</v>
      </c>
      <c r="M40" s="96">
        <v>1800</v>
      </c>
    </row>
    <row r="41" spans="1:14" ht="15" thickBot="1">
      <c r="A41" s="414"/>
      <c r="B41" s="11" t="s">
        <v>1258</v>
      </c>
      <c r="C41" s="11" t="s">
        <v>1265</v>
      </c>
      <c r="D41" s="103">
        <v>45108</v>
      </c>
      <c r="E41" s="13" t="s">
        <v>4</v>
      </c>
      <c r="F41" s="14" t="s">
        <v>1264</v>
      </c>
      <c r="G41" s="609"/>
      <c r="H41" s="610"/>
      <c r="I41" s="611"/>
      <c r="J41" s="15" t="s">
        <v>0</v>
      </c>
      <c r="K41" s="16"/>
      <c r="L41" s="16"/>
      <c r="M41" s="17"/>
    </row>
    <row r="42" spans="1:14" ht="21.6" thickTop="1" thickBot="1">
      <c r="A42" s="412">
        <f>A38+1</f>
        <v>8</v>
      </c>
      <c r="B42" s="60" t="s">
        <v>335</v>
      </c>
      <c r="C42" s="60" t="s">
        <v>337</v>
      </c>
      <c r="D42" s="60" t="s">
        <v>24</v>
      </c>
      <c r="E42" s="410" t="s">
        <v>339</v>
      </c>
      <c r="F42" s="410"/>
      <c r="G42" s="410" t="s">
        <v>330</v>
      </c>
      <c r="H42" s="418"/>
      <c r="I42" s="66"/>
      <c r="J42" s="63" t="s">
        <v>2</v>
      </c>
      <c r="K42" s="64"/>
      <c r="L42" s="64"/>
      <c r="M42" s="65"/>
    </row>
    <row r="43" spans="1:14" ht="31.2" thickBot="1">
      <c r="A43" s="413"/>
      <c r="B43" s="10" t="s">
        <v>1263</v>
      </c>
      <c r="C43" s="10" t="s">
        <v>1262</v>
      </c>
      <c r="D43" s="294">
        <v>45130</v>
      </c>
      <c r="E43" s="10"/>
      <c r="F43" s="10" t="s">
        <v>1261</v>
      </c>
      <c r="G43" s="583" t="s">
        <v>1260</v>
      </c>
      <c r="H43" s="584"/>
      <c r="I43" s="585"/>
      <c r="J43" s="61" t="s">
        <v>1259</v>
      </c>
      <c r="K43" s="61" t="s">
        <v>428</v>
      </c>
      <c r="L43" s="61"/>
      <c r="M43" s="111">
        <v>13246.5</v>
      </c>
    </row>
    <row r="44" spans="1:14" ht="21" thickBot="1">
      <c r="A44" s="413"/>
      <c r="B44" s="44" t="s">
        <v>336</v>
      </c>
      <c r="C44" s="44" t="s">
        <v>338</v>
      </c>
      <c r="D44" s="44" t="s">
        <v>23</v>
      </c>
      <c r="E44" s="411" t="s">
        <v>340</v>
      </c>
      <c r="F44" s="411"/>
      <c r="G44" s="415"/>
      <c r="H44" s="416"/>
      <c r="I44" s="417"/>
      <c r="J44" s="15" t="s">
        <v>1</v>
      </c>
      <c r="K44" s="16"/>
      <c r="L44" s="16"/>
      <c r="M44" s="17"/>
    </row>
    <row r="45" spans="1:14" ht="15" thickBot="1">
      <c r="A45" s="413"/>
      <c r="B45" s="11" t="s">
        <v>1258</v>
      </c>
      <c r="C45" s="11" t="s">
        <v>1257</v>
      </c>
      <c r="D45" s="317">
        <v>45130</v>
      </c>
      <c r="E45" s="316" t="s">
        <v>4</v>
      </c>
      <c r="F45" s="315" t="s">
        <v>1256</v>
      </c>
      <c r="G45" s="612"/>
      <c r="H45" s="613"/>
      <c r="I45" s="614"/>
      <c r="J45" s="15" t="s">
        <v>0</v>
      </c>
      <c r="K45" s="16"/>
      <c r="L45" s="16"/>
      <c r="M45" s="17"/>
    </row>
    <row r="46" spans="1:14" ht="18" thickBot="1">
      <c r="A46" s="615" t="s">
        <v>1255</v>
      </c>
      <c r="B46" s="616"/>
      <c r="C46" s="616"/>
      <c r="D46" s="616"/>
      <c r="E46" s="616"/>
      <c r="F46" s="321"/>
      <c r="G46" s="321"/>
      <c r="H46" s="321"/>
      <c r="I46" s="321"/>
      <c r="J46" s="321"/>
      <c r="K46" s="321"/>
      <c r="L46" s="321"/>
      <c r="M46" s="320"/>
    </row>
    <row r="47" spans="1:14" ht="27.6" thickBot="1">
      <c r="A47" s="323" t="s">
        <v>21</v>
      </c>
      <c r="B47" s="322" t="s">
        <v>1254</v>
      </c>
      <c r="C47" s="617"/>
      <c r="D47" s="617"/>
      <c r="E47" s="618"/>
      <c r="F47" s="321"/>
      <c r="G47" s="321"/>
      <c r="H47" s="321"/>
      <c r="I47" s="321"/>
      <c r="J47" s="321"/>
      <c r="K47" s="321"/>
      <c r="L47" s="321"/>
      <c r="M47" s="320"/>
    </row>
    <row r="48" spans="1:14" ht="20.399999999999999">
      <c r="A48" s="619">
        <f>1</f>
        <v>1</v>
      </c>
      <c r="B48" s="76" t="s">
        <v>335</v>
      </c>
      <c r="C48" s="76" t="s">
        <v>337</v>
      </c>
      <c r="D48" s="76" t="s">
        <v>24</v>
      </c>
      <c r="E48" s="432" t="s">
        <v>339</v>
      </c>
      <c r="F48" s="432"/>
      <c r="G48" s="620" t="s">
        <v>330</v>
      </c>
      <c r="H48" s="621"/>
      <c r="I48" s="622"/>
      <c r="J48" s="313" t="s">
        <v>2</v>
      </c>
      <c r="K48" s="312"/>
      <c r="L48" s="312"/>
      <c r="M48" s="311"/>
    </row>
    <row r="49" spans="1:13" ht="20.399999999999999">
      <c r="A49" s="581"/>
      <c r="B49" s="10" t="s">
        <v>1253</v>
      </c>
      <c r="C49" s="10" t="s">
        <v>1246</v>
      </c>
      <c r="D49" s="294">
        <v>45195</v>
      </c>
      <c r="E49" s="10"/>
      <c r="F49" s="10" t="s">
        <v>1245</v>
      </c>
      <c r="G49" s="583" t="s">
        <v>1243</v>
      </c>
      <c r="H49" s="584"/>
      <c r="I49" s="585"/>
      <c r="J49" s="319"/>
      <c r="K49" s="61"/>
      <c r="L49" s="61"/>
      <c r="M49" s="94"/>
    </row>
    <row r="50" spans="1:13" ht="20.399999999999999">
      <c r="A50" s="581"/>
      <c r="B50" s="44" t="s">
        <v>336</v>
      </c>
      <c r="C50" s="44" t="s">
        <v>338</v>
      </c>
      <c r="D50" s="44" t="s">
        <v>23</v>
      </c>
      <c r="E50" s="411" t="s">
        <v>340</v>
      </c>
      <c r="F50" s="411"/>
      <c r="G50" s="415"/>
      <c r="H50" s="416"/>
      <c r="I50" s="417"/>
      <c r="J50" s="15"/>
      <c r="K50" s="16"/>
      <c r="L50" s="16"/>
      <c r="M50" s="96"/>
    </row>
    <row r="51" spans="1:13" ht="21" thickBot="1">
      <c r="A51" s="582"/>
      <c r="B51" s="11" t="s">
        <v>1252</v>
      </c>
      <c r="C51" s="11" t="s">
        <v>1243</v>
      </c>
      <c r="D51" s="103">
        <v>45199</v>
      </c>
      <c r="E51" s="13" t="s">
        <v>4</v>
      </c>
      <c r="F51" s="14" t="s">
        <v>1242</v>
      </c>
      <c r="G51" s="463"/>
      <c r="H51" s="464"/>
      <c r="I51" s="465"/>
      <c r="J51" s="61" t="s">
        <v>439</v>
      </c>
      <c r="K51" s="16"/>
      <c r="L51" s="16" t="s">
        <v>3</v>
      </c>
      <c r="M51" s="109">
        <v>947.5</v>
      </c>
    </row>
    <row r="52" spans="1:13" ht="21.6" thickTop="1" thickBot="1">
      <c r="A52" s="412">
        <v>2</v>
      </c>
      <c r="B52" s="60" t="s">
        <v>335</v>
      </c>
      <c r="C52" s="60" t="s">
        <v>337</v>
      </c>
      <c r="D52" s="60" t="s">
        <v>24</v>
      </c>
      <c r="E52" s="410" t="s">
        <v>339</v>
      </c>
      <c r="F52" s="410"/>
      <c r="G52" s="410" t="s">
        <v>330</v>
      </c>
      <c r="H52" s="418"/>
      <c r="I52" s="66"/>
      <c r="J52" s="63" t="s">
        <v>2</v>
      </c>
      <c r="K52" s="64"/>
      <c r="L52" s="64"/>
      <c r="M52" s="65"/>
    </row>
    <row r="53" spans="1:13" ht="21" thickBot="1">
      <c r="A53" s="413"/>
      <c r="B53" s="10" t="s">
        <v>1251</v>
      </c>
      <c r="C53" s="10" t="s">
        <v>1246</v>
      </c>
      <c r="D53" s="294">
        <v>45195</v>
      </c>
      <c r="E53" s="10"/>
      <c r="F53" s="318" t="s">
        <v>1245</v>
      </c>
      <c r="G53" s="583" t="s">
        <v>1243</v>
      </c>
      <c r="H53" s="584"/>
      <c r="I53" s="585"/>
      <c r="J53" s="61" t="s">
        <v>439</v>
      </c>
      <c r="K53" s="61"/>
      <c r="L53" s="61" t="s">
        <v>3</v>
      </c>
      <c r="M53" s="111">
        <v>947.5</v>
      </c>
    </row>
    <row r="54" spans="1:13" ht="21" thickBot="1">
      <c r="A54" s="413"/>
      <c r="B54" s="44" t="s">
        <v>336</v>
      </c>
      <c r="C54" s="44" t="s">
        <v>338</v>
      </c>
      <c r="D54" s="44" t="s">
        <v>23</v>
      </c>
      <c r="E54" s="411" t="s">
        <v>340</v>
      </c>
      <c r="F54" s="411"/>
      <c r="G54" s="415"/>
      <c r="H54" s="416"/>
      <c r="I54" s="417"/>
      <c r="J54" s="15"/>
      <c r="K54" s="16"/>
      <c r="L54" s="16"/>
      <c r="M54" s="17"/>
    </row>
    <row r="55" spans="1:13" ht="21" thickBot="1">
      <c r="A55" s="414"/>
      <c r="B55" s="11" t="s">
        <v>1244</v>
      </c>
      <c r="C55" s="11" t="s">
        <v>1243</v>
      </c>
      <c r="D55" s="103">
        <v>45199</v>
      </c>
      <c r="E55" s="13" t="s">
        <v>4</v>
      </c>
      <c r="F55" s="10" t="s">
        <v>1250</v>
      </c>
      <c r="G55" s="609"/>
      <c r="H55" s="610"/>
      <c r="I55" s="611"/>
      <c r="J55" s="15"/>
      <c r="K55" s="16"/>
      <c r="L55" s="16"/>
      <c r="M55" s="17"/>
    </row>
    <row r="56" spans="1:13" ht="21.6" thickTop="1" thickBot="1">
      <c r="A56" s="412">
        <v>3</v>
      </c>
      <c r="B56" s="60" t="s">
        <v>335</v>
      </c>
      <c r="C56" s="60" t="s">
        <v>337</v>
      </c>
      <c r="D56" s="60" t="s">
        <v>24</v>
      </c>
      <c r="E56" s="410" t="s">
        <v>339</v>
      </c>
      <c r="F56" s="410"/>
      <c r="G56" s="410" t="s">
        <v>330</v>
      </c>
      <c r="H56" s="418"/>
      <c r="I56" s="66"/>
      <c r="J56" s="63" t="s">
        <v>2</v>
      </c>
      <c r="K56" s="64"/>
      <c r="L56" s="64"/>
      <c r="M56" s="65"/>
    </row>
    <row r="57" spans="1:13" ht="21" thickBot="1">
      <c r="A57" s="413"/>
      <c r="B57" s="10" t="s">
        <v>1249</v>
      </c>
      <c r="C57" s="10" t="s">
        <v>1246</v>
      </c>
      <c r="D57" s="294">
        <v>45195</v>
      </c>
      <c r="E57" s="10"/>
      <c r="F57" s="10" t="s">
        <v>1245</v>
      </c>
      <c r="G57" s="583" t="s">
        <v>1243</v>
      </c>
      <c r="H57" s="584"/>
      <c r="I57" s="585"/>
      <c r="J57" s="61" t="s">
        <v>439</v>
      </c>
      <c r="K57" s="61"/>
      <c r="L57" s="61" t="s">
        <v>3</v>
      </c>
      <c r="M57" s="111">
        <v>1895</v>
      </c>
    </row>
    <row r="58" spans="1:13" ht="21" thickBot="1">
      <c r="A58" s="413"/>
      <c r="B58" s="44" t="s">
        <v>336</v>
      </c>
      <c r="C58" s="44" t="s">
        <v>338</v>
      </c>
      <c r="D58" s="44" t="s">
        <v>23</v>
      </c>
      <c r="E58" s="411" t="s">
        <v>340</v>
      </c>
      <c r="F58" s="411"/>
      <c r="G58" s="415"/>
      <c r="H58" s="416"/>
      <c r="I58" s="417"/>
      <c r="J58" s="15"/>
      <c r="K58" s="16"/>
      <c r="L58" s="16"/>
      <c r="M58" s="17"/>
    </row>
    <row r="59" spans="1:13" ht="15" thickBot="1">
      <c r="A59" s="414"/>
      <c r="B59" s="11" t="s">
        <v>1248</v>
      </c>
      <c r="C59" s="11" t="s">
        <v>1243</v>
      </c>
      <c r="D59" s="103">
        <v>45199</v>
      </c>
      <c r="E59" s="13" t="s">
        <v>4</v>
      </c>
      <c r="F59" s="14" t="s">
        <v>1242</v>
      </c>
      <c r="G59" s="609"/>
      <c r="H59" s="610"/>
      <c r="I59" s="611"/>
      <c r="J59" s="15"/>
      <c r="K59" s="16"/>
      <c r="L59" s="16"/>
      <c r="M59" s="17"/>
    </row>
    <row r="60" spans="1:13" ht="21.6" thickTop="1" thickBot="1">
      <c r="A60" s="412">
        <f>A56+1</f>
        <v>4</v>
      </c>
      <c r="B60" s="60" t="s">
        <v>335</v>
      </c>
      <c r="C60" s="60" t="s">
        <v>337</v>
      </c>
      <c r="D60" s="60" t="s">
        <v>24</v>
      </c>
      <c r="E60" s="410" t="s">
        <v>339</v>
      </c>
      <c r="F60" s="410"/>
      <c r="G60" s="410" t="s">
        <v>330</v>
      </c>
      <c r="H60" s="418"/>
      <c r="I60" s="66"/>
      <c r="J60" s="63" t="s">
        <v>2</v>
      </c>
      <c r="K60" s="64"/>
      <c r="L60" s="64"/>
      <c r="M60" s="65"/>
    </row>
    <row r="61" spans="1:13" ht="21" thickBot="1">
      <c r="A61" s="413"/>
      <c r="B61" s="10" t="s">
        <v>1247</v>
      </c>
      <c r="C61" s="10" t="s">
        <v>1246</v>
      </c>
      <c r="D61" s="294">
        <v>45195</v>
      </c>
      <c r="E61" s="10"/>
      <c r="F61" s="10" t="s">
        <v>1245</v>
      </c>
      <c r="G61" s="583" t="s">
        <v>1243</v>
      </c>
      <c r="H61" s="584"/>
      <c r="I61" s="585"/>
      <c r="J61" s="61" t="s">
        <v>439</v>
      </c>
      <c r="K61" s="61"/>
      <c r="L61" s="61" t="s">
        <v>3</v>
      </c>
      <c r="M61" s="111">
        <v>947.5</v>
      </c>
    </row>
    <row r="62" spans="1:13" ht="21" thickBot="1">
      <c r="A62" s="413"/>
      <c r="B62" s="44" t="s">
        <v>336</v>
      </c>
      <c r="C62" s="44" t="s">
        <v>338</v>
      </c>
      <c r="D62" s="44" t="s">
        <v>23</v>
      </c>
      <c r="E62" s="411" t="s">
        <v>340</v>
      </c>
      <c r="F62" s="411"/>
      <c r="G62" s="415"/>
      <c r="H62" s="416"/>
      <c r="I62" s="417"/>
      <c r="J62" s="15"/>
      <c r="K62" s="16"/>
      <c r="L62" s="16"/>
      <c r="M62" s="17"/>
    </row>
    <row r="63" spans="1:13" ht="21" thickBot="1">
      <c r="A63" s="414"/>
      <c r="B63" s="11" t="s">
        <v>1244</v>
      </c>
      <c r="C63" s="11" t="s">
        <v>1243</v>
      </c>
      <c r="D63" s="103">
        <v>45199</v>
      </c>
      <c r="E63" s="13" t="s">
        <v>4</v>
      </c>
      <c r="F63" s="14" t="s">
        <v>1242</v>
      </c>
      <c r="G63" s="609"/>
      <c r="H63" s="610"/>
      <c r="I63" s="611"/>
      <c r="J63" s="15"/>
      <c r="K63" s="16"/>
      <c r="L63" s="16"/>
      <c r="M63" s="17"/>
    </row>
    <row r="64" spans="1:13" ht="21.6" thickTop="1" thickBot="1">
      <c r="A64" s="412">
        <f>A60+1</f>
        <v>5</v>
      </c>
      <c r="B64" s="60" t="s">
        <v>335</v>
      </c>
      <c r="C64" s="60" t="s">
        <v>337</v>
      </c>
      <c r="D64" s="60" t="s">
        <v>24</v>
      </c>
      <c r="E64" s="410" t="s">
        <v>339</v>
      </c>
      <c r="F64" s="410"/>
      <c r="G64" s="410" t="s">
        <v>330</v>
      </c>
      <c r="H64" s="418"/>
      <c r="I64" s="66"/>
      <c r="J64" s="63" t="s">
        <v>2</v>
      </c>
      <c r="K64" s="64"/>
      <c r="L64" s="64"/>
      <c r="M64" s="65"/>
    </row>
    <row r="65" spans="1:13" ht="21" thickBot="1">
      <c r="A65" s="413"/>
      <c r="B65" s="10" t="s">
        <v>1241</v>
      </c>
      <c r="C65" s="10" t="s">
        <v>1233</v>
      </c>
      <c r="D65" s="294">
        <v>45091</v>
      </c>
      <c r="E65" s="10"/>
      <c r="F65" s="10" t="s">
        <v>1232</v>
      </c>
      <c r="G65" s="583" t="s">
        <v>1230</v>
      </c>
      <c r="H65" s="584"/>
      <c r="I65" s="585"/>
      <c r="J65" s="61" t="s">
        <v>439</v>
      </c>
      <c r="K65" s="61"/>
      <c r="L65" s="61" t="s">
        <v>3</v>
      </c>
      <c r="M65" s="94">
        <v>995</v>
      </c>
    </row>
    <row r="66" spans="1:13" ht="21" thickBot="1">
      <c r="A66" s="413"/>
      <c r="B66" s="44" t="s">
        <v>336</v>
      </c>
      <c r="C66" s="44" t="s">
        <v>338</v>
      </c>
      <c r="D66" s="44" t="s">
        <v>23</v>
      </c>
      <c r="E66" s="411" t="s">
        <v>340</v>
      </c>
      <c r="F66" s="411"/>
      <c r="G66" s="415"/>
      <c r="H66" s="416"/>
      <c r="I66" s="417"/>
      <c r="J66" s="15" t="s">
        <v>1</v>
      </c>
      <c r="K66" s="16"/>
      <c r="L66" s="16"/>
      <c r="M66" s="17"/>
    </row>
    <row r="67" spans="1:13" ht="15" thickBot="1">
      <c r="A67" s="414"/>
      <c r="B67" s="11" t="s">
        <v>1240</v>
      </c>
      <c r="C67" s="11" t="s">
        <v>1230</v>
      </c>
      <c r="D67" s="103">
        <v>45091</v>
      </c>
      <c r="E67" s="13" t="s">
        <v>4</v>
      </c>
      <c r="F67" s="14" t="s">
        <v>1239</v>
      </c>
      <c r="G67" s="609"/>
      <c r="H67" s="610"/>
      <c r="I67" s="611"/>
      <c r="J67" s="15" t="s">
        <v>0</v>
      </c>
      <c r="K67" s="16"/>
      <c r="L67" s="16"/>
      <c r="M67" s="17"/>
    </row>
    <row r="68" spans="1:13" ht="21" thickTop="1">
      <c r="A68" s="412">
        <f>A64+1</f>
        <v>6</v>
      </c>
      <c r="B68" s="60" t="s">
        <v>335</v>
      </c>
      <c r="C68" s="60" t="s">
        <v>337</v>
      </c>
      <c r="D68" s="60" t="s">
        <v>24</v>
      </c>
      <c r="E68" s="418" t="s">
        <v>339</v>
      </c>
      <c r="F68" s="624"/>
      <c r="G68" s="418" t="s">
        <v>330</v>
      </c>
      <c r="H68" s="625"/>
      <c r="I68" s="66"/>
      <c r="J68" s="63" t="s">
        <v>2</v>
      </c>
      <c r="K68" s="64"/>
      <c r="L68" s="64"/>
      <c r="M68" s="65"/>
    </row>
    <row r="69" spans="1:13" ht="20.399999999999999">
      <c r="A69" s="619"/>
      <c r="B69" s="10" t="s">
        <v>1238</v>
      </c>
      <c r="C69" s="10" t="s">
        <v>1233</v>
      </c>
      <c r="D69" s="294">
        <v>45091</v>
      </c>
      <c r="E69" s="10"/>
      <c r="F69" s="10" t="s">
        <v>1237</v>
      </c>
      <c r="G69" s="583" t="s">
        <v>1230</v>
      </c>
      <c r="H69" s="626"/>
      <c r="I69" s="627"/>
      <c r="J69" s="61" t="s">
        <v>439</v>
      </c>
      <c r="K69" s="61"/>
      <c r="L69" s="61" t="s">
        <v>3</v>
      </c>
      <c r="M69" s="94">
        <v>995</v>
      </c>
    </row>
    <row r="70" spans="1:13" ht="20.399999999999999">
      <c r="A70" s="619"/>
      <c r="B70" s="44" t="s">
        <v>336</v>
      </c>
      <c r="C70" s="44" t="s">
        <v>338</v>
      </c>
      <c r="D70" s="44" t="s">
        <v>23</v>
      </c>
      <c r="E70" s="628" t="s">
        <v>340</v>
      </c>
      <c r="F70" s="629"/>
      <c r="G70" s="415"/>
      <c r="H70" s="416"/>
      <c r="I70" s="417"/>
      <c r="J70" s="15" t="s">
        <v>1</v>
      </c>
      <c r="K70" s="16"/>
      <c r="L70" s="16"/>
      <c r="M70" s="17"/>
    </row>
    <row r="71" spans="1:13" ht="15" thickBot="1">
      <c r="A71" s="623"/>
      <c r="B71" s="11" t="s">
        <v>1235</v>
      </c>
      <c r="C71" s="11" t="s">
        <v>1230</v>
      </c>
      <c r="D71" s="103">
        <v>45091</v>
      </c>
      <c r="E71" s="13" t="s">
        <v>4</v>
      </c>
      <c r="F71" s="14" t="s">
        <v>805</v>
      </c>
      <c r="G71" s="609"/>
      <c r="H71" s="610"/>
      <c r="I71" s="611"/>
      <c r="J71" s="15" t="s">
        <v>0</v>
      </c>
      <c r="K71" s="16"/>
      <c r="L71" s="16"/>
      <c r="M71" s="17"/>
    </row>
    <row r="72" spans="1:13" ht="21.6" thickTop="1" thickBot="1">
      <c r="A72" s="412">
        <f>A68+1</f>
        <v>7</v>
      </c>
      <c r="B72" s="60" t="s">
        <v>335</v>
      </c>
      <c r="C72" s="60" t="s">
        <v>337</v>
      </c>
      <c r="D72" s="60" t="s">
        <v>24</v>
      </c>
      <c r="E72" s="410" t="s">
        <v>339</v>
      </c>
      <c r="F72" s="410"/>
      <c r="G72" s="410" t="s">
        <v>330</v>
      </c>
      <c r="H72" s="418"/>
      <c r="I72" s="66"/>
      <c r="J72" s="63" t="s">
        <v>2</v>
      </c>
      <c r="K72" s="64"/>
      <c r="L72" s="64"/>
      <c r="M72" s="65"/>
    </row>
    <row r="73" spans="1:13" ht="21" thickBot="1">
      <c r="A73" s="413"/>
      <c r="B73" s="10" t="s">
        <v>1236</v>
      </c>
      <c r="C73" s="10" t="s">
        <v>1233</v>
      </c>
      <c r="D73" s="294">
        <v>45091</v>
      </c>
      <c r="E73" s="10"/>
      <c r="F73" s="10" t="s">
        <v>1232</v>
      </c>
      <c r="G73" s="583" t="s">
        <v>1230</v>
      </c>
      <c r="H73" s="584"/>
      <c r="I73" s="585"/>
      <c r="J73" s="61" t="s">
        <v>439</v>
      </c>
      <c r="K73" s="61"/>
      <c r="L73" s="61" t="s">
        <v>3</v>
      </c>
      <c r="M73" s="94">
        <v>995</v>
      </c>
    </row>
    <row r="74" spans="1:13" ht="21" thickBot="1">
      <c r="A74" s="413"/>
      <c r="B74" s="44" t="s">
        <v>336</v>
      </c>
      <c r="C74" s="44" t="s">
        <v>338</v>
      </c>
      <c r="D74" s="44" t="s">
        <v>23</v>
      </c>
      <c r="E74" s="411" t="s">
        <v>340</v>
      </c>
      <c r="F74" s="411"/>
      <c r="G74" s="415"/>
      <c r="H74" s="416"/>
      <c r="I74" s="417"/>
      <c r="J74" s="15" t="s">
        <v>1</v>
      </c>
      <c r="K74" s="16"/>
      <c r="L74" s="16"/>
      <c r="M74" s="17"/>
    </row>
    <row r="75" spans="1:13" ht="15" thickBot="1">
      <c r="A75" s="414"/>
      <c r="B75" s="11" t="s">
        <v>1235</v>
      </c>
      <c r="C75" s="11" t="s">
        <v>1230</v>
      </c>
      <c r="D75" s="103">
        <v>45091</v>
      </c>
      <c r="E75" s="13" t="s">
        <v>4</v>
      </c>
      <c r="F75" s="14" t="s">
        <v>805</v>
      </c>
      <c r="G75" s="609"/>
      <c r="H75" s="610"/>
      <c r="I75" s="611"/>
      <c r="J75" s="15" t="s">
        <v>0</v>
      </c>
      <c r="K75" s="16"/>
      <c r="L75" s="16"/>
      <c r="M75" s="17"/>
    </row>
    <row r="76" spans="1:13" ht="21.6" thickTop="1" thickBot="1">
      <c r="A76" s="412">
        <f>A72+1</f>
        <v>8</v>
      </c>
      <c r="B76" s="60" t="s">
        <v>335</v>
      </c>
      <c r="C76" s="60" t="s">
        <v>337</v>
      </c>
      <c r="D76" s="60" t="s">
        <v>24</v>
      </c>
      <c r="E76" s="410" t="s">
        <v>339</v>
      </c>
      <c r="F76" s="410"/>
      <c r="G76" s="410" t="s">
        <v>330</v>
      </c>
      <c r="H76" s="418"/>
      <c r="I76" s="66"/>
      <c r="J76" s="63" t="s">
        <v>2</v>
      </c>
      <c r="K76" s="64"/>
      <c r="L76" s="64"/>
      <c r="M76" s="65"/>
    </row>
    <row r="77" spans="1:13" ht="21" thickBot="1">
      <c r="A77" s="413"/>
      <c r="B77" s="10" t="s">
        <v>1234</v>
      </c>
      <c r="C77" s="10" t="s">
        <v>1233</v>
      </c>
      <c r="D77" s="294">
        <v>45091</v>
      </c>
      <c r="E77" s="10"/>
      <c r="F77" s="10" t="s">
        <v>1232</v>
      </c>
      <c r="G77" s="583" t="s">
        <v>1230</v>
      </c>
      <c r="H77" s="584"/>
      <c r="I77" s="585"/>
      <c r="J77" s="61" t="s">
        <v>439</v>
      </c>
      <c r="K77" s="61"/>
      <c r="L77" s="61" t="s">
        <v>3</v>
      </c>
      <c r="M77" s="94">
        <v>995</v>
      </c>
    </row>
    <row r="78" spans="1:13" ht="21" thickBot="1">
      <c r="A78" s="413"/>
      <c r="B78" s="44" t="s">
        <v>336</v>
      </c>
      <c r="C78" s="44" t="s">
        <v>338</v>
      </c>
      <c r="D78" s="44" t="s">
        <v>23</v>
      </c>
      <c r="E78" s="411" t="s">
        <v>340</v>
      </c>
      <c r="F78" s="411"/>
      <c r="G78" s="415"/>
      <c r="H78" s="416"/>
      <c r="I78" s="417"/>
      <c r="J78" s="15" t="s">
        <v>1</v>
      </c>
      <c r="K78" s="16"/>
      <c r="L78" s="16"/>
      <c r="M78" s="17"/>
    </row>
    <row r="79" spans="1:13" ht="15" thickBot="1">
      <c r="A79" s="413"/>
      <c r="B79" s="11" t="s">
        <v>1231</v>
      </c>
      <c r="C79" s="11" t="s">
        <v>1230</v>
      </c>
      <c r="D79" s="317">
        <v>45091</v>
      </c>
      <c r="E79" s="316" t="s">
        <v>4</v>
      </c>
      <c r="F79" s="315" t="s">
        <v>805</v>
      </c>
      <c r="G79" s="612"/>
      <c r="H79" s="613"/>
      <c r="I79" s="614"/>
      <c r="J79" s="15" t="s">
        <v>0</v>
      </c>
      <c r="K79" s="16"/>
      <c r="L79" s="16"/>
      <c r="M79" s="17"/>
    </row>
    <row r="80" spans="1:13" ht="16.2" thickBot="1">
      <c r="A80" s="630" t="s">
        <v>1229</v>
      </c>
      <c r="B80" s="631"/>
      <c r="C80" s="631"/>
      <c r="D80" s="631"/>
      <c r="E80" s="631"/>
      <c r="F80" s="631"/>
      <c r="G80" s="631"/>
      <c r="H80" s="631"/>
      <c r="I80" s="631"/>
      <c r="J80" s="631"/>
      <c r="K80" s="631"/>
      <c r="L80" s="631"/>
      <c r="M80" s="632"/>
    </row>
    <row r="81" spans="1:13" ht="15" thickBot="1">
      <c r="A81" s="314" t="s">
        <v>21</v>
      </c>
      <c r="B81" s="297" t="s">
        <v>1228</v>
      </c>
      <c r="C81" s="633"/>
      <c r="D81" s="633"/>
      <c r="E81" s="634"/>
      <c r="F81" s="296"/>
      <c r="G81" s="296"/>
      <c r="H81" s="296"/>
      <c r="I81" s="296"/>
      <c r="J81" s="296"/>
      <c r="K81" s="296"/>
      <c r="L81" s="296"/>
      <c r="M81" s="295"/>
    </row>
    <row r="82" spans="1:13" ht="20.399999999999999">
      <c r="A82" s="619">
        <f>1</f>
        <v>1</v>
      </c>
      <c r="B82" s="76" t="s">
        <v>335</v>
      </c>
      <c r="C82" s="76" t="s">
        <v>337</v>
      </c>
      <c r="D82" s="76" t="s">
        <v>24</v>
      </c>
      <c r="E82" s="432" t="s">
        <v>339</v>
      </c>
      <c r="F82" s="432"/>
      <c r="G82" s="620" t="s">
        <v>330</v>
      </c>
      <c r="H82" s="621"/>
      <c r="I82" s="622"/>
      <c r="J82" s="313" t="s">
        <v>2</v>
      </c>
      <c r="K82" s="312"/>
      <c r="L82" s="312"/>
      <c r="M82" s="311"/>
    </row>
    <row r="83" spans="1:13" ht="20.399999999999999">
      <c r="A83" s="581"/>
      <c r="B83" s="10" t="s">
        <v>1227</v>
      </c>
      <c r="C83" s="10" t="s">
        <v>1214</v>
      </c>
      <c r="D83" s="294">
        <v>45176</v>
      </c>
      <c r="E83" s="10"/>
      <c r="F83" s="10" t="s">
        <v>1213</v>
      </c>
      <c r="G83" s="583" t="s">
        <v>1201</v>
      </c>
      <c r="H83" s="584"/>
      <c r="I83" s="585"/>
      <c r="J83" s="61" t="s">
        <v>970</v>
      </c>
      <c r="K83" s="61"/>
      <c r="L83" s="61" t="s">
        <v>1222</v>
      </c>
      <c r="M83" s="94">
        <v>2475</v>
      </c>
    </row>
    <row r="84" spans="1:13" ht="20.399999999999999">
      <c r="A84" s="581"/>
      <c r="B84" s="44" t="s">
        <v>336</v>
      </c>
      <c r="C84" s="44" t="s">
        <v>338</v>
      </c>
      <c r="D84" s="44" t="s">
        <v>23</v>
      </c>
      <c r="E84" s="411" t="s">
        <v>340</v>
      </c>
      <c r="F84" s="411"/>
      <c r="G84" s="415"/>
      <c r="H84" s="416"/>
      <c r="I84" s="417"/>
      <c r="J84" s="15"/>
      <c r="K84" s="16"/>
      <c r="L84" s="16"/>
      <c r="M84" s="94"/>
    </row>
    <row r="85" spans="1:13" ht="15" thickBot="1">
      <c r="A85" s="582"/>
      <c r="B85" s="11" t="s">
        <v>1218</v>
      </c>
      <c r="C85" s="11" t="s">
        <v>1201</v>
      </c>
      <c r="D85" s="294">
        <v>45176</v>
      </c>
      <c r="E85" s="13" t="s">
        <v>4</v>
      </c>
      <c r="F85" s="294">
        <v>45176</v>
      </c>
      <c r="G85" s="463"/>
      <c r="H85" s="464"/>
      <c r="I85" s="465"/>
      <c r="J85" s="15"/>
      <c r="K85" s="16"/>
      <c r="L85" s="16"/>
      <c r="M85" s="94"/>
    </row>
    <row r="86" spans="1:13" ht="21.6" thickTop="1" thickBot="1">
      <c r="A86" s="412">
        <f>A82+1</f>
        <v>2</v>
      </c>
      <c r="B86" s="60" t="s">
        <v>335</v>
      </c>
      <c r="C86" s="60" t="s">
        <v>337</v>
      </c>
      <c r="D86" s="60" t="s">
        <v>24</v>
      </c>
      <c r="E86" s="410" t="s">
        <v>339</v>
      </c>
      <c r="F86" s="410"/>
      <c r="G86" s="410" t="s">
        <v>330</v>
      </c>
      <c r="H86" s="418"/>
      <c r="I86" s="66"/>
      <c r="J86" s="63" t="s">
        <v>2</v>
      </c>
      <c r="K86" s="64"/>
      <c r="L86" s="64"/>
      <c r="M86" s="65"/>
    </row>
    <row r="87" spans="1:13" ht="41.4" thickBot="1">
      <c r="A87" s="413"/>
      <c r="B87" s="10" t="s">
        <v>1226</v>
      </c>
      <c r="C87" s="10" t="s">
        <v>1205</v>
      </c>
      <c r="D87" s="294">
        <v>45177</v>
      </c>
      <c r="E87" s="10"/>
      <c r="F87" s="10" t="s">
        <v>1204</v>
      </c>
      <c r="G87" s="583" t="s">
        <v>1201</v>
      </c>
      <c r="H87" s="584"/>
      <c r="I87" s="585"/>
      <c r="J87" s="61" t="s">
        <v>1225</v>
      </c>
      <c r="K87" s="61"/>
      <c r="L87" s="61" t="s">
        <v>1222</v>
      </c>
      <c r="M87" s="94">
        <v>2948.2</v>
      </c>
    </row>
    <row r="88" spans="1:13" ht="21" thickBot="1">
      <c r="A88" s="413"/>
      <c r="B88" s="44" t="s">
        <v>336</v>
      </c>
      <c r="C88" s="44" t="s">
        <v>338</v>
      </c>
      <c r="D88" s="44" t="s">
        <v>23</v>
      </c>
      <c r="E88" s="411" t="s">
        <v>340</v>
      </c>
      <c r="F88" s="411"/>
      <c r="G88" s="415"/>
      <c r="H88" s="416"/>
      <c r="I88" s="417"/>
      <c r="J88" s="15"/>
      <c r="K88" s="16"/>
      <c r="L88" s="16"/>
      <c r="M88" s="94"/>
    </row>
    <row r="89" spans="1:13" ht="15" thickBot="1">
      <c r="A89" s="414"/>
      <c r="B89" s="11" t="s">
        <v>1218</v>
      </c>
      <c r="C89" s="11" t="s">
        <v>1201</v>
      </c>
      <c r="D89" s="103">
        <v>45177</v>
      </c>
      <c r="E89" s="13" t="s">
        <v>4</v>
      </c>
      <c r="F89" s="107">
        <v>45177</v>
      </c>
      <c r="G89" s="609"/>
      <c r="H89" s="610"/>
      <c r="I89" s="611"/>
      <c r="J89" s="15" t="s">
        <v>0</v>
      </c>
      <c r="K89" s="16"/>
      <c r="L89" s="16"/>
      <c r="M89" s="94"/>
    </row>
    <row r="90" spans="1:13" ht="21.6" thickTop="1" thickBot="1">
      <c r="A90" s="412">
        <f>A86+1</f>
        <v>3</v>
      </c>
      <c r="B90" s="60" t="s">
        <v>335</v>
      </c>
      <c r="C90" s="60" t="s">
        <v>337</v>
      </c>
      <c r="D90" s="60" t="s">
        <v>24</v>
      </c>
      <c r="E90" s="410" t="s">
        <v>339</v>
      </c>
      <c r="F90" s="410"/>
      <c r="G90" s="410" t="s">
        <v>330</v>
      </c>
      <c r="H90" s="418"/>
      <c r="I90" s="66"/>
      <c r="J90" s="63" t="s">
        <v>2</v>
      </c>
      <c r="K90" s="64"/>
      <c r="L90" s="64"/>
      <c r="M90" s="65"/>
    </row>
    <row r="91" spans="1:13" ht="41.4" thickBot="1">
      <c r="A91" s="413"/>
      <c r="B91" s="10" t="s">
        <v>1226</v>
      </c>
      <c r="C91" s="10" t="s">
        <v>1205</v>
      </c>
      <c r="D91" s="294">
        <v>45182</v>
      </c>
      <c r="E91" s="10"/>
      <c r="F91" s="10" t="s">
        <v>1204</v>
      </c>
      <c r="G91" s="583" t="s">
        <v>1201</v>
      </c>
      <c r="H91" s="584"/>
      <c r="I91" s="585"/>
      <c r="J91" s="61" t="s">
        <v>1225</v>
      </c>
      <c r="K91" s="61"/>
      <c r="L91" s="61" t="s">
        <v>1224</v>
      </c>
      <c r="M91" s="310" t="s">
        <v>1223</v>
      </c>
    </row>
    <row r="92" spans="1:13" ht="21" thickBot="1">
      <c r="A92" s="413"/>
      <c r="B92" s="44" t="s">
        <v>336</v>
      </c>
      <c r="C92" s="44" t="s">
        <v>338</v>
      </c>
      <c r="D92" s="44" t="s">
        <v>23</v>
      </c>
      <c r="E92" s="411" t="s">
        <v>340</v>
      </c>
      <c r="F92" s="411"/>
      <c r="G92" s="415"/>
      <c r="H92" s="416"/>
      <c r="I92" s="417"/>
      <c r="J92" s="15"/>
      <c r="K92" s="16"/>
      <c r="L92" s="16"/>
      <c r="M92" s="17"/>
    </row>
    <row r="93" spans="1:13" ht="15" thickBot="1">
      <c r="A93" s="414"/>
      <c r="B93" s="11" t="s">
        <v>1218</v>
      </c>
      <c r="C93" s="11" t="s">
        <v>1201</v>
      </c>
      <c r="D93" s="103">
        <v>45182</v>
      </c>
      <c r="E93" s="13" t="s">
        <v>4</v>
      </c>
      <c r="F93" s="107">
        <v>45182</v>
      </c>
      <c r="G93" s="609"/>
      <c r="H93" s="610"/>
      <c r="I93" s="611"/>
      <c r="J93" s="15" t="s">
        <v>0</v>
      </c>
      <c r="K93" s="16"/>
      <c r="L93" s="16"/>
      <c r="M93" s="17"/>
    </row>
    <row r="94" spans="1:13" ht="21.6" thickTop="1" thickBot="1">
      <c r="A94" s="412">
        <f>A90+1</f>
        <v>4</v>
      </c>
      <c r="B94" s="60" t="s">
        <v>335</v>
      </c>
      <c r="C94" s="60" t="s">
        <v>337</v>
      </c>
      <c r="D94" s="60" t="s">
        <v>24</v>
      </c>
      <c r="E94" s="410" t="s">
        <v>339</v>
      </c>
      <c r="F94" s="410"/>
      <c r="G94" s="410" t="s">
        <v>330</v>
      </c>
      <c r="H94" s="418"/>
      <c r="I94" s="66"/>
      <c r="J94" s="63" t="s">
        <v>2</v>
      </c>
      <c r="K94" s="64"/>
      <c r="L94" s="64"/>
      <c r="M94" s="65"/>
    </row>
    <row r="95" spans="1:13" ht="21" thickBot="1">
      <c r="A95" s="413"/>
      <c r="B95" s="10" t="s">
        <v>1220</v>
      </c>
      <c r="C95" s="10" t="s">
        <v>1205</v>
      </c>
      <c r="D95" s="294">
        <v>45196</v>
      </c>
      <c r="E95" s="10"/>
      <c r="F95" s="10" t="s">
        <v>1204</v>
      </c>
      <c r="G95" s="583" t="s">
        <v>1201</v>
      </c>
      <c r="H95" s="584"/>
      <c r="I95" s="585"/>
      <c r="J95" s="61" t="s">
        <v>970</v>
      </c>
      <c r="K95" s="61"/>
      <c r="L95" s="61" t="s">
        <v>1222</v>
      </c>
      <c r="M95" s="310">
        <v>1474.2</v>
      </c>
    </row>
    <row r="96" spans="1:13" ht="21" thickBot="1">
      <c r="A96" s="413"/>
      <c r="B96" s="44" t="s">
        <v>336</v>
      </c>
      <c r="C96" s="44" t="s">
        <v>338</v>
      </c>
      <c r="D96" s="44" t="s">
        <v>23</v>
      </c>
      <c r="E96" s="411" t="s">
        <v>340</v>
      </c>
      <c r="F96" s="411"/>
      <c r="G96" s="415"/>
      <c r="H96" s="416"/>
      <c r="I96" s="417"/>
      <c r="J96" s="15" t="s">
        <v>1</v>
      </c>
      <c r="K96" s="16"/>
      <c r="L96" s="16"/>
      <c r="M96" s="17"/>
    </row>
    <row r="97" spans="1:14" ht="15" thickBot="1">
      <c r="A97" s="414"/>
      <c r="B97" s="11" t="s">
        <v>1218</v>
      </c>
      <c r="C97" s="10" t="s">
        <v>1201</v>
      </c>
      <c r="D97" s="103">
        <v>45196</v>
      </c>
      <c r="E97" s="13" t="s">
        <v>4</v>
      </c>
      <c r="F97" s="107">
        <v>45196</v>
      </c>
      <c r="G97" s="609"/>
      <c r="H97" s="610"/>
      <c r="I97" s="611"/>
      <c r="J97" s="15" t="s">
        <v>0</v>
      </c>
      <c r="K97" s="16"/>
      <c r="L97" s="16"/>
      <c r="M97" s="17"/>
    </row>
    <row r="98" spans="1:14" ht="21.6" thickTop="1" thickBot="1">
      <c r="A98" s="412">
        <f>A94+1</f>
        <v>5</v>
      </c>
      <c r="B98" s="60" t="s">
        <v>335</v>
      </c>
      <c r="C98" s="60" t="s">
        <v>337</v>
      </c>
      <c r="D98" s="60" t="s">
        <v>24</v>
      </c>
      <c r="E98" s="410" t="s">
        <v>339</v>
      </c>
      <c r="F98" s="410"/>
      <c r="G98" s="410" t="s">
        <v>330</v>
      </c>
      <c r="H98" s="418"/>
      <c r="I98" s="66"/>
      <c r="J98" s="63" t="s">
        <v>2</v>
      </c>
      <c r="K98" s="64"/>
      <c r="L98" s="64"/>
      <c r="M98" s="65"/>
    </row>
    <row r="99" spans="1:14" ht="21" thickBot="1">
      <c r="A99" s="413"/>
      <c r="B99" s="10" t="s">
        <v>1220</v>
      </c>
      <c r="C99" s="10" t="s">
        <v>1205</v>
      </c>
      <c r="D99" s="294">
        <v>45161</v>
      </c>
      <c r="E99" s="10"/>
      <c r="F99" s="10" t="s">
        <v>1204</v>
      </c>
      <c r="G99" s="583" t="s">
        <v>1201</v>
      </c>
      <c r="H99" s="584"/>
      <c r="I99" s="585"/>
      <c r="J99" s="61" t="s">
        <v>970</v>
      </c>
      <c r="K99" s="61"/>
      <c r="L99" s="61" t="s">
        <v>1221</v>
      </c>
      <c r="M99" s="310">
        <v>6552</v>
      </c>
    </row>
    <row r="100" spans="1:14" ht="21" thickBot="1">
      <c r="A100" s="413"/>
      <c r="B100" s="44" t="s">
        <v>336</v>
      </c>
      <c r="C100" s="44" t="s">
        <v>338</v>
      </c>
      <c r="D100" s="44" t="s">
        <v>23</v>
      </c>
      <c r="E100" s="411" t="s">
        <v>340</v>
      </c>
      <c r="F100" s="411"/>
      <c r="G100" s="415"/>
      <c r="H100" s="416"/>
      <c r="I100" s="417"/>
      <c r="J100" s="15" t="s">
        <v>1</v>
      </c>
      <c r="K100" s="16"/>
      <c r="L100" s="16"/>
      <c r="M100" s="17"/>
    </row>
    <row r="101" spans="1:14" ht="15" thickBot="1">
      <c r="A101" s="414"/>
      <c r="B101" s="11" t="s">
        <v>1218</v>
      </c>
      <c r="C101" s="11" t="s">
        <v>1201</v>
      </c>
      <c r="D101" s="103">
        <v>45161</v>
      </c>
      <c r="E101" s="13"/>
      <c r="F101" s="107">
        <v>45161</v>
      </c>
      <c r="G101" s="609"/>
      <c r="H101" s="610"/>
      <c r="I101" s="611"/>
      <c r="J101" s="15" t="s">
        <v>0</v>
      </c>
      <c r="K101" s="16"/>
      <c r="L101" s="16"/>
      <c r="M101" s="17"/>
    </row>
    <row r="102" spans="1:14" ht="21.6" thickTop="1" thickBot="1">
      <c r="A102" s="412">
        <f>A98+1</f>
        <v>6</v>
      </c>
      <c r="B102" s="60" t="s">
        <v>335</v>
      </c>
      <c r="C102" s="60" t="s">
        <v>337</v>
      </c>
      <c r="D102" s="60" t="s">
        <v>24</v>
      </c>
      <c r="E102" s="410" t="s">
        <v>339</v>
      </c>
      <c r="F102" s="410"/>
      <c r="G102" s="410" t="s">
        <v>330</v>
      </c>
      <c r="H102" s="418"/>
      <c r="I102" s="66"/>
      <c r="J102" s="63" t="s">
        <v>2</v>
      </c>
      <c r="K102" s="64"/>
      <c r="L102" s="64"/>
      <c r="M102" s="65"/>
    </row>
    <row r="103" spans="1:14" ht="21" thickBot="1">
      <c r="A103" s="413"/>
      <c r="B103" s="10" t="s">
        <v>1220</v>
      </c>
      <c r="C103" s="10" t="s">
        <v>1205</v>
      </c>
      <c r="D103" s="294">
        <v>45219</v>
      </c>
      <c r="E103" s="10"/>
      <c r="F103" s="10" t="s">
        <v>1204</v>
      </c>
      <c r="G103" s="583" t="s">
        <v>1201</v>
      </c>
      <c r="H103" s="584"/>
      <c r="I103" s="585"/>
      <c r="J103" s="61" t="s">
        <v>970</v>
      </c>
      <c r="K103" s="61"/>
      <c r="L103" s="61" t="s">
        <v>1219</v>
      </c>
      <c r="M103" s="310">
        <v>3685.5</v>
      </c>
    </row>
    <row r="104" spans="1:14" ht="21" thickBot="1">
      <c r="A104" s="413"/>
      <c r="B104" s="44" t="s">
        <v>336</v>
      </c>
      <c r="C104" s="44" t="s">
        <v>338</v>
      </c>
      <c r="D104" s="44" t="s">
        <v>23</v>
      </c>
      <c r="E104" s="411" t="s">
        <v>340</v>
      </c>
      <c r="F104" s="411"/>
      <c r="G104" s="415"/>
      <c r="H104" s="416"/>
      <c r="I104" s="417"/>
      <c r="J104" s="15" t="s">
        <v>1</v>
      </c>
      <c r="K104" s="16"/>
      <c r="L104" s="16"/>
      <c r="M104" s="17"/>
    </row>
    <row r="105" spans="1:14" ht="15" thickBot="1">
      <c r="A105" s="414"/>
      <c r="B105" s="11" t="s">
        <v>1218</v>
      </c>
      <c r="C105" s="11" t="s">
        <v>1201</v>
      </c>
      <c r="D105" s="103">
        <v>45219</v>
      </c>
      <c r="E105" s="13"/>
      <c r="F105" s="107">
        <v>45219</v>
      </c>
      <c r="G105" s="609"/>
      <c r="H105" s="610"/>
      <c r="I105" s="611"/>
      <c r="J105" s="15" t="s">
        <v>0</v>
      </c>
      <c r="K105" s="16"/>
      <c r="L105" s="16"/>
      <c r="M105" s="17"/>
    </row>
    <row r="106" spans="1:14" ht="21.6" thickTop="1" thickBot="1">
      <c r="A106" s="412">
        <f>A102+1</f>
        <v>7</v>
      </c>
      <c r="B106" s="60" t="s">
        <v>335</v>
      </c>
      <c r="C106" s="60" t="s">
        <v>337</v>
      </c>
      <c r="D106" s="60" t="s">
        <v>24</v>
      </c>
      <c r="E106" s="410" t="s">
        <v>339</v>
      </c>
      <c r="F106" s="410"/>
      <c r="G106" s="410" t="s">
        <v>330</v>
      </c>
      <c r="H106" s="418"/>
      <c r="I106" s="66"/>
      <c r="J106" s="63" t="s">
        <v>2</v>
      </c>
      <c r="K106" s="64"/>
      <c r="L106" s="64"/>
      <c r="M106" s="65"/>
      <c r="N106" s="308"/>
    </row>
    <row r="107" spans="1:14" ht="21" thickBot="1">
      <c r="A107" s="413"/>
      <c r="B107" s="306" t="s">
        <v>1217</v>
      </c>
      <c r="C107" s="306" t="s">
        <v>1214</v>
      </c>
      <c r="D107" s="305">
        <v>45100</v>
      </c>
      <c r="E107" s="10"/>
      <c r="F107" s="10" t="s">
        <v>1204</v>
      </c>
      <c r="G107" s="583" t="s">
        <v>1201</v>
      </c>
      <c r="H107" s="584"/>
      <c r="I107" s="585"/>
      <c r="J107" s="304" t="s">
        <v>970</v>
      </c>
      <c r="K107" s="61"/>
      <c r="L107" s="61" t="s">
        <v>3</v>
      </c>
      <c r="M107" s="307">
        <v>4914</v>
      </c>
      <c r="N107" s="308"/>
    </row>
    <row r="108" spans="1:14" ht="21" thickBot="1">
      <c r="A108" s="413"/>
      <c r="B108" s="44" t="s">
        <v>336</v>
      </c>
      <c r="C108" s="44" t="s">
        <v>338</v>
      </c>
      <c r="D108" s="44" t="s">
        <v>23</v>
      </c>
      <c r="E108" s="411" t="s">
        <v>340</v>
      </c>
      <c r="F108" s="411"/>
      <c r="G108" s="415"/>
      <c r="H108" s="416"/>
      <c r="I108" s="417"/>
      <c r="J108" s="15" t="s">
        <v>1</v>
      </c>
      <c r="K108" s="16"/>
      <c r="L108" s="16"/>
      <c r="M108" s="17"/>
      <c r="N108" s="308"/>
    </row>
    <row r="109" spans="1:14" ht="15" thickBot="1">
      <c r="A109" s="414"/>
      <c r="B109" s="11" t="s">
        <v>1216</v>
      </c>
      <c r="C109" s="11" t="s">
        <v>1201</v>
      </c>
      <c r="D109" s="309">
        <v>45100</v>
      </c>
      <c r="E109" s="13" t="s">
        <v>4</v>
      </c>
      <c r="F109" s="309">
        <v>45100</v>
      </c>
      <c r="G109" s="609"/>
      <c r="H109" s="610"/>
      <c r="I109" s="611"/>
      <c r="J109" s="15" t="s">
        <v>0</v>
      </c>
      <c r="K109" s="16"/>
      <c r="L109" s="16"/>
      <c r="M109" s="17"/>
      <c r="N109" s="308"/>
    </row>
    <row r="110" spans="1:14" ht="21.6" thickTop="1" thickBot="1">
      <c r="A110" s="412">
        <f>A106+1</f>
        <v>8</v>
      </c>
      <c r="B110" s="60" t="s">
        <v>335</v>
      </c>
      <c r="C110" s="60" t="s">
        <v>337</v>
      </c>
      <c r="D110" s="60" t="s">
        <v>24</v>
      </c>
      <c r="E110" s="410" t="s">
        <v>339</v>
      </c>
      <c r="F110" s="410"/>
      <c r="G110" s="410" t="s">
        <v>330</v>
      </c>
      <c r="H110" s="418"/>
      <c r="I110" s="66"/>
      <c r="J110" s="63" t="s">
        <v>2</v>
      </c>
      <c r="K110" s="64"/>
      <c r="L110" s="64"/>
      <c r="M110" s="65"/>
    </row>
    <row r="111" spans="1:14" ht="21" thickBot="1">
      <c r="A111" s="413"/>
      <c r="B111" s="306" t="s">
        <v>1212</v>
      </c>
      <c r="C111" s="10" t="s">
        <v>1214</v>
      </c>
      <c r="D111" s="305">
        <v>45057</v>
      </c>
      <c r="E111" s="10"/>
      <c r="F111" s="306" t="s">
        <v>1213</v>
      </c>
      <c r="G111" s="583" t="s">
        <v>1201</v>
      </c>
      <c r="H111" s="584"/>
      <c r="I111" s="585"/>
      <c r="J111" s="61" t="s">
        <v>970</v>
      </c>
      <c r="K111" s="61"/>
      <c r="L111" s="61" t="s">
        <v>3</v>
      </c>
      <c r="M111" s="307">
        <v>6142.5</v>
      </c>
    </row>
    <row r="112" spans="1:14" ht="21" thickBot="1">
      <c r="A112" s="413"/>
      <c r="B112" s="44" t="s">
        <v>336</v>
      </c>
      <c r="C112" s="44" t="s">
        <v>338</v>
      </c>
      <c r="D112" s="44" t="s">
        <v>23</v>
      </c>
      <c r="E112" s="411" t="s">
        <v>340</v>
      </c>
      <c r="F112" s="411"/>
      <c r="G112" s="415"/>
      <c r="H112" s="416"/>
      <c r="I112" s="417"/>
      <c r="J112" s="15" t="s">
        <v>1</v>
      </c>
      <c r="K112" s="16"/>
      <c r="L112" s="16"/>
      <c r="M112" s="17"/>
    </row>
    <row r="113" spans="1:13" ht="15" thickBot="1">
      <c r="A113" s="414"/>
      <c r="B113" s="302" t="s">
        <v>1212</v>
      </c>
      <c r="C113" s="11" t="s">
        <v>1201</v>
      </c>
      <c r="D113" s="301">
        <v>45058</v>
      </c>
      <c r="E113" s="13" t="s">
        <v>4</v>
      </c>
      <c r="F113" s="300" t="s">
        <v>1215</v>
      </c>
      <c r="G113" s="609"/>
      <c r="H113" s="610"/>
      <c r="I113" s="611"/>
      <c r="J113" s="15" t="s">
        <v>0</v>
      </c>
      <c r="K113" s="16"/>
      <c r="L113" s="16"/>
      <c r="M113" s="17"/>
    </row>
    <row r="114" spans="1:13" ht="21.6" thickTop="1" thickBot="1">
      <c r="A114" s="412">
        <f>A110+1</f>
        <v>9</v>
      </c>
      <c r="B114" s="60" t="s">
        <v>335</v>
      </c>
      <c r="C114" s="60" t="s">
        <v>337</v>
      </c>
      <c r="D114" s="60" t="s">
        <v>24</v>
      </c>
      <c r="E114" s="410" t="s">
        <v>339</v>
      </c>
      <c r="F114" s="410"/>
      <c r="G114" s="410" t="s">
        <v>330</v>
      </c>
      <c r="H114" s="418"/>
      <c r="I114" s="66"/>
      <c r="J114" s="63" t="s">
        <v>2</v>
      </c>
      <c r="K114" s="64"/>
      <c r="L114" s="64"/>
      <c r="M114" s="65"/>
    </row>
    <row r="115" spans="1:13" ht="21" thickBot="1">
      <c r="A115" s="413"/>
      <c r="B115" s="306" t="s">
        <v>1212</v>
      </c>
      <c r="C115" s="10" t="s">
        <v>1214</v>
      </c>
      <c r="D115" s="305">
        <v>45063</v>
      </c>
      <c r="E115" s="10"/>
      <c r="F115" s="10" t="s">
        <v>1213</v>
      </c>
      <c r="G115" s="583" t="s">
        <v>1201</v>
      </c>
      <c r="H115" s="584"/>
      <c r="I115" s="585"/>
      <c r="J115" s="304" t="s">
        <v>970</v>
      </c>
      <c r="K115" s="61"/>
      <c r="L115" s="61" t="s">
        <v>3</v>
      </c>
      <c r="M115" s="303">
        <v>9828</v>
      </c>
    </row>
    <row r="116" spans="1:13" ht="21" thickBot="1">
      <c r="A116" s="413"/>
      <c r="B116" s="44" t="s">
        <v>336</v>
      </c>
      <c r="C116" s="44" t="s">
        <v>338</v>
      </c>
      <c r="D116" s="44" t="s">
        <v>23</v>
      </c>
      <c r="E116" s="411" t="s">
        <v>340</v>
      </c>
      <c r="F116" s="411"/>
      <c r="G116" s="415"/>
      <c r="H116" s="416"/>
      <c r="I116" s="417"/>
      <c r="J116" s="15" t="s">
        <v>1</v>
      </c>
      <c r="K116" s="16"/>
      <c r="L116" s="16"/>
      <c r="M116" s="17"/>
    </row>
    <row r="117" spans="1:13" ht="15" thickBot="1">
      <c r="A117" s="414"/>
      <c r="B117" s="302" t="s">
        <v>1212</v>
      </c>
      <c r="C117" s="11" t="s">
        <v>1201</v>
      </c>
      <c r="D117" s="301">
        <v>45064</v>
      </c>
      <c r="E117" s="13" t="s">
        <v>4</v>
      </c>
      <c r="F117" s="300" t="s">
        <v>1211</v>
      </c>
      <c r="G117" s="609"/>
      <c r="H117" s="610"/>
      <c r="I117" s="611"/>
      <c r="J117" s="15" t="s">
        <v>0</v>
      </c>
      <c r="K117" s="16"/>
      <c r="L117" s="16"/>
      <c r="M117" s="17"/>
    </row>
    <row r="118" spans="1:13" ht="21.6" thickTop="1" thickBot="1">
      <c r="A118" s="412">
        <f>A114+1</f>
        <v>10</v>
      </c>
      <c r="B118" s="60" t="s">
        <v>335</v>
      </c>
      <c r="C118" s="60" t="s">
        <v>337</v>
      </c>
      <c r="D118" s="60" t="s">
        <v>24</v>
      </c>
      <c r="E118" s="410" t="s">
        <v>339</v>
      </c>
      <c r="F118" s="410"/>
      <c r="G118" s="410" t="s">
        <v>330</v>
      </c>
      <c r="H118" s="418"/>
      <c r="I118" s="66"/>
      <c r="J118" s="63" t="s">
        <v>2</v>
      </c>
      <c r="K118" s="64"/>
      <c r="L118" s="64"/>
      <c r="M118" s="65"/>
    </row>
    <row r="119" spans="1:13" ht="21" thickBot="1">
      <c r="A119" s="413"/>
      <c r="B119" s="299" t="s">
        <v>1210</v>
      </c>
      <c r="C119" s="10" t="s">
        <v>1205</v>
      </c>
      <c r="D119" s="294">
        <v>45079</v>
      </c>
      <c r="E119" s="10"/>
      <c r="F119" s="10" t="s">
        <v>1204</v>
      </c>
      <c r="G119" s="583" t="s">
        <v>1201</v>
      </c>
      <c r="H119" s="584"/>
      <c r="I119" s="585"/>
      <c r="J119" s="61" t="s">
        <v>970</v>
      </c>
      <c r="K119" s="61"/>
      <c r="L119" s="61" t="s">
        <v>3</v>
      </c>
      <c r="M119" s="111">
        <v>1678.95</v>
      </c>
    </row>
    <row r="120" spans="1:13" ht="21" thickBot="1">
      <c r="A120" s="413"/>
      <c r="B120" s="44" t="s">
        <v>336</v>
      </c>
      <c r="C120" s="44" t="s">
        <v>338</v>
      </c>
      <c r="D120" s="44" t="s">
        <v>23</v>
      </c>
      <c r="E120" s="411" t="s">
        <v>340</v>
      </c>
      <c r="F120" s="411"/>
      <c r="G120" s="415"/>
      <c r="H120" s="416"/>
      <c r="I120" s="417"/>
      <c r="J120" s="15"/>
      <c r="K120" s="16"/>
      <c r="L120" s="16"/>
      <c r="M120" s="96"/>
    </row>
    <row r="121" spans="1:13" ht="15" thickBot="1">
      <c r="A121" s="414"/>
      <c r="B121" s="11" t="s">
        <v>1209</v>
      </c>
      <c r="C121" s="11" t="s">
        <v>1201</v>
      </c>
      <c r="D121" s="103">
        <v>45079</v>
      </c>
      <c r="E121" s="13" t="s">
        <v>4</v>
      </c>
      <c r="F121" s="107">
        <v>45079</v>
      </c>
      <c r="G121" s="609"/>
      <c r="H121" s="610"/>
      <c r="I121" s="611"/>
      <c r="J121" s="15"/>
      <c r="K121" s="16"/>
      <c r="L121" s="16"/>
      <c r="M121" s="96"/>
    </row>
    <row r="122" spans="1:13" ht="21.6" thickTop="1" thickBot="1">
      <c r="A122" s="412">
        <f>A118+1</f>
        <v>11</v>
      </c>
      <c r="B122" s="60" t="s">
        <v>335</v>
      </c>
      <c r="C122" s="60" t="s">
        <v>337</v>
      </c>
      <c r="D122" s="60" t="s">
        <v>24</v>
      </c>
      <c r="E122" s="410" t="s">
        <v>339</v>
      </c>
      <c r="F122" s="410"/>
      <c r="G122" s="410" t="s">
        <v>330</v>
      </c>
      <c r="H122" s="418"/>
      <c r="I122" s="66"/>
      <c r="J122" s="63" t="s">
        <v>2</v>
      </c>
      <c r="K122" s="64"/>
      <c r="L122" s="64"/>
      <c r="M122" s="65"/>
    </row>
    <row r="123" spans="1:13" ht="21" thickBot="1">
      <c r="A123" s="413"/>
      <c r="B123" s="10" t="s">
        <v>1208</v>
      </c>
      <c r="C123" s="10" t="s">
        <v>1205</v>
      </c>
      <c r="D123" s="294">
        <v>45042</v>
      </c>
      <c r="E123" s="10"/>
      <c r="F123" s="10" t="s">
        <v>1204</v>
      </c>
      <c r="G123" s="583" t="s">
        <v>1201</v>
      </c>
      <c r="H123" s="584"/>
      <c r="I123" s="585"/>
      <c r="J123" s="61" t="s">
        <v>970</v>
      </c>
      <c r="K123" s="61"/>
      <c r="L123" s="61" t="s">
        <v>3</v>
      </c>
      <c r="M123" s="94">
        <v>3439.8</v>
      </c>
    </row>
    <row r="124" spans="1:13" ht="21" thickBot="1">
      <c r="A124" s="413"/>
      <c r="B124" s="44" t="s">
        <v>336</v>
      </c>
      <c r="C124" s="44" t="s">
        <v>338</v>
      </c>
      <c r="D124" s="44" t="s">
        <v>23</v>
      </c>
      <c r="E124" s="411" t="s">
        <v>340</v>
      </c>
      <c r="F124" s="411"/>
      <c r="G124" s="415"/>
      <c r="H124" s="416"/>
      <c r="I124" s="417"/>
      <c r="J124" s="15" t="s">
        <v>1</v>
      </c>
      <c r="K124" s="16"/>
      <c r="L124" s="16"/>
      <c r="M124" s="96"/>
    </row>
    <row r="125" spans="1:13" ht="15" thickBot="1">
      <c r="A125" s="414"/>
      <c r="B125" s="11" t="s">
        <v>1207</v>
      </c>
      <c r="C125" s="11" t="s">
        <v>1201</v>
      </c>
      <c r="D125" s="103">
        <v>45042</v>
      </c>
      <c r="E125" s="13" t="s">
        <v>4</v>
      </c>
      <c r="F125" s="107">
        <v>45042</v>
      </c>
      <c r="G125" s="609"/>
      <c r="H125" s="610"/>
      <c r="I125" s="611"/>
      <c r="J125" s="15" t="s">
        <v>0</v>
      </c>
      <c r="K125" s="16"/>
      <c r="L125" s="16"/>
      <c r="M125" s="17"/>
    </row>
    <row r="126" spans="1:13" ht="21.6" thickTop="1" thickBot="1">
      <c r="A126" s="412">
        <f>A122+1</f>
        <v>12</v>
      </c>
      <c r="B126" s="60" t="s">
        <v>335</v>
      </c>
      <c r="C126" s="60" t="s">
        <v>337</v>
      </c>
      <c r="D126" s="60" t="s">
        <v>24</v>
      </c>
      <c r="E126" s="410" t="s">
        <v>339</v>
      </c>
      <c r="F126" s="410"/>
      <c r="G126" s="410" t="s">
        <v>330</v>
      </c>
      <c r="H126" s="418"/>
      <c r="I126" s="66"/>
      <c r="J126" s="63" t="s">
        <v>2</v>
      </c>
      <c r="K126" s="64"/>
      <c r="L126" s="64"/>
      <c r="M126" s="65"/>
    </row>
    <row r="127" spans="1:13" ht="15" thickBot="1">
      <c r="A127" s="413"/>
      <c r="B127" s="10" t="s">
        <v>1206</v>
      </c>
      <c r="C127" s="10" t="s">
        <v>1205</v>
      </c>
      <c r="D127" s="294">
        <v>45092</v>
      </c>
      <c r="E127" s="10"/>
      <c r="F127" s="10" t="s">
        <v>1204</v>
      </c>
      <c r="G127" s="583" t="s">
        <v>1201</v>
      </c>
      <c r="H127" s="584"/>
      <c r="I127" s="585"/>
      <c r="J127" s="61" t="s">
        <v>1203</v>
      </c>
      <c r="K127" s="61"/>
      <c r="L127" s="61" t="s">
        <v>3</v>
      </c>
      <c r="M127" s="94">
        <v>2989.35</v>
      </c>
    </row>
    <row r="128" spans="1:13" ht="21" thickBot="1">
      <c r="A128" s="413"/>
      <c r="B128" s="44" t="s">
        <v>336</v>
      </c>
      <c r="C128" s="44" t="s">
        <v>338</v>
      </c>
      <c r="D128" s="44" t="s">
        <v>23</v>
      </c>
      <c r="E128" s="411" t="s">
        <v>340</v>
      </c>
      <c r="F128" s="411"/>
      <c r="G128" s="415"/>
      <c r="H128" s="416"/>
      <c r="I128" s="417"/>
      <c r="J128" s="15" t="s">
        <v>1</v>
      </c>
      <c r="K128" s="16"/>
      <c r="L128" s="16"/>
      <c r="M128" s="17"/>
    </row>
    <row r="129" spans="1:13" ht="15" thickBot="1">
      <c r="A129" s="414"/>
      <c r="B129" s="11" t="s">
        <v>1202</v>
      </c>
      <c r="C129" s="11" t="s">
        <v>1201</v>
      </c>
      <c r="D129" s="103">
        <v>45092</v>
      </c>
      <c r="E129" s="13" t="s">
        <v>4</v>
      </c>
      <c r="F129" s="107">
        <v>45092</v>
      </c>
      <c r="G129" s="609"/>
      <c r="H129" s="610"/>
      <c r="I129" s="611"/>
      <c r="J129" s="15" t="s">
        <v>0</v>
      </c>
      <c r="K129" s="16"/>
      <c r="L129" s="16"/>
      <c r="M129" s="17"/>
    </row>
    <row r="130" spans="1:13" ht="16.8" thickTop="1" thickBot="1">
      <c r="A130" s="635" t="s">
        <v>1200</v>
      </c>
      <c r="B130" s="636"/>
      <c r="C130" s="636"/>
      <c r="D130" s="636"/>
      <c r="E130" s="636"/>
      <c r="F130" s="636"/>
      <c r="G130" s="636"/>
      <c r="H130" s="636"/>
      <c r="I130" s="636"/>
      <c r="J130" s="636"/>
      <c r="K130" s="636"/>
      <c r="L130" s="636"/>
      <c r="M130" s="637"/>
    </row>
    <row r="131" spans="1:13" ht="15" thickBot="1">
      <c r="A131" s="298" t="s">
        <v>21</v>
      </c>
      <c r="B131" s="297" t="s">
        <v>1199</v>
      </c>
      <c r="C131" s="633"/>
      <c r="D131" s="633"/>
      <c r="E131" s="634"/>
      <c r="F131" s="296"/>
      <c r="G131" s="296"/>
      <c r="H131" s="296"/>
      <c r="I131" s="296"/>
      <c r="J131" s="296"/>
      <c r="K131" s="296"/>
      <c r="L131" s="296"/>
      <c r="M131" s="295"/>
    </row>
    <row r="132" spans="1:13" ht="21" thickTop="1">
      <c r="A132" s="412">
        <f>1</f>
        <v>1</v>
      </c>
      <c r="B132" s="60" t="s">
        <v>335</v>
      </c>
      <c r="C132" s="60" t="s">
        <v>337</v>
      </c>
      <c r="D132" s="60" t="s">
        <v>24</v>
      </c>
      <c r="E132" s="410" t="s">
        <v>339</v>
      </c>
      <c r="F132" s="410"/>
      <c r="G132" s="466" t="s">
        <v>330</v>
      </c>
      <c r="H132" s="467"/>
      <c r="I132" s="468"/>
      <c r="J132" s="63" t="s">
        <v>2</v>
      </c>
      <c r="K132" s="64"/>
      <c r="L132" s="64"/>
      <c r="M132" s="65"/>
    </row>
    <row r="133" spans="1:13" ht="33.75" customHeight="1">
      <c r="A133" s="581"/>
      <c r="B133" s="10" t="s">
        <v>1198</v>
      </c>
      <c r="C133" s="10" t="s">
        <v>1197</v>
      </c>
      <c r="D133" s="294">
        <v>45184</v>
      </c>
      <c r="E133" s="10"/>
      <c r="F133" s="10" t="s">
        <v>1193</v>
      </c>
      <c r="G133" s="583" t="s">
        <v>1176</v>
      </c>
      <c r="H133" s="584"/>
      <c r="I133" s="585"/>
      <c r="J133" s="61" t="s">
        <v>1192</v>
      </c>
      <c r="K133" s="61" t="s">
        <v>3</v>
      </c>
      <c r="L133" s="61"/>
      <c r="M133" s="94">
        <v>660.45</v>
      </c>
    </row>
    <row r="134" spans="1:13" ht="20.399999999999999">
      <c r="A134" s="581"/>
      <c r="B134" s="44" t="s">
        <v>336</v>
      </c>
      <c r="C134" s="44" t="s">
        <v>338</v>
      </c>
      <c r="D134" s="44" t="s">
        <v>23</v>
      </c>
      <c r="E134" s="411" t="s">
        <v>340</v>
      </c>
      <c r="F134" s="411"/>
      <c r="G134" s="415"/>
      <c r="H134" s="416"/>
      <c r="I134" s="417"/>
      <c r="J134" s="15"/>
      <c r="K134" s="16"/>
      <c r="L134" s="16"/>
      <c r="M134" s="17"/>
    </row>
    <row r="135" spans="1:13" ht="21" thickBot="1">
      <c r="A135" s="582"/>
      <c r="B135" s="11" t="s">
        <v>1191</v>
      </c>
      <c r="C135" s="11" t="s">
        <v>1173</v>
      </c>
      <c r="D135" s="103">
        <v>45186</v>
      </c>
      <c r="E135" s="13" t="s">
        <v>4</v>
      </c>
      <c r="F135" s="107" t="s">
        <v>1190</v>
      </c>
      <c r="G135" s="463"/>
      <c r="H135" s="464"/>
      <c r="I135" s="465"/>
      <c r="J135" s="15"/>
      <c r="K135" s="16"/>
      <c r="L135" s="16"/>
      <c r="M135" s="17"/>
    </row>
    <row r="136" spans="1:13" ht="21.6" thickTop="1" thickBot="1">
      <c r="A136" s="412">
        <f>A132+1</f>
        <v>2</v>
      </c>
      <c r="B136" s="60" t="s">
        <v>335</v>
      </c>
      <c r="C136" s="60" t="s">
        <v>337</v>
      </c>
      <c r="D136" s="60" t="s">
        <v>24</v>
      </c>
      <c r="E136" s="410" t="s">
        <v>339</v>
      </c>
      <c r="F136" s="410"/>
      <c r="G136" s="410" t="s">
        <v>330</v>
      </c>
      <c r="H136" s="418"/>
      <c r="I136" s="66"/>
      <c r="J136" s="63" t="s">
        <v>2</v>
      </c>
      <c r="K136" s="64"/>
      <c r="L136" s="64"/>
      <c r="M136" s="65"/>
    </row>
    <row r="137" spans="1:13" ht="33.75" customHeight="1" thickBot="1">
      <c r="A137" s="413"/>
      <c r="B137" s="10" t="s">
        <v>1196</v>
      </c>
      <c r="C137" s="10" t="s">
        <v>1194</v>
      </c>
      <c r="D137" s="294">
        <v>45184</v>
      </c>
      <c r="E137" s="10"/>
      <c r="F137" s="10" t="s">
        <v>1193</v>
      </c>
      <c r="G137" s="583" t="s">
        <v>1176</v>
      </c>
      <c r="H137" s="584"/>
      <c r="I137" s="585"/>
      <c r="J137" s="61" t="s">
        <v>1192</v>
      </c>
      <c r="K137" s="61" t="s">
        <v>3</v>
      </c>
      <c r="L137" s="61"/>
      <c r="M137" s="111">
        <v>706.18</v>
      </c>
    </row>
    <row r="138" spans="1:13" ht="21" thickBot="1">
      <c r="A138" s="413"/>
      <c r="B138" s="44" t="s">
        <v>336</v>
      </c>
      <c r="C138" s="44" t="s">
        <v>338</v>
      </c>
      <c r="D138" s="44" t="s">
        <v>23</v>
      </c>
      <c r="E138" s="411" t="s">
        <v>340</v>
      </c>
      <c r="F138" s="411"/>
      <c r="G138" s="415"/>
      <c r="H138" s="416"/>
      <c r="I138" s="417"/>
      <c r="J138" s="15" t="s">
        <v>1</v>
      </c>
      <c r="K138" s="16"/>
      <c r="L138" s="16"/>
      <c r="M138" s="17"/>
    </row>
    <row r="139" spans="1:13" ht="21" thickBot="1">
      <c r="A139" s="414"/>
      <c r="B139" s="11" t="s">
        <v>1191</v>
      </c>
      <c r="C139" s="11" t="s">
        <v>1173</v>
      </c>
      <c r="D139" s="103">
        <v>45186</v>
      </c>
      <c r="E139" s="13" t="s">
        <v>4</v>
      </c>
      <c r="F139" s="107" t="s">
        <v>1190</v>
      </c>
      <c r="G139" s="609"/>
      <c r="H139" s="610"/>
      <c r="I139" s="611"/>
      <c r="J139" s="15" t="s">
        <v>0</v>
      </c>
      <c r="K139" s="16"/>
      <c r="L139" s="16"/>
      <c r="M139" s="17"/>
    </row>
    <row r="140" spans="1:13" ht="21.6" thickTop="1" thickBot="1">
      <c r="A140" s="412">
        <f>A136+1</f>
        <v>3</v>
      </c>
      <c r="B140" s="60" t="s">
        <v>335</v>
      </c>
      <c r="C140" s="60" t="s">
        <v>337</v>
      </c>
      <c r="D140" s="60" t="s">
        <v>24</v>
      </c>
      <c r="E140" s="410" t="s">
        <v>339</v>
      </c>
      <c r="F140" s="410"/>
      <c r="G140" s="410" t="s">
        <v>330</v>
      </c>
      <c r="H140" s="418"/>
      <c r="I140" s="66"/>
      <c r="J140" s="63" t="s">
        <v>2</v>
      </c>
      <c r="K140" s="64"/>
      <c r="L140" s="64"/>
      <c r="M140" s="65"/>
    </row>
    <row r="141" spans="1:13" ht="21" thickBot="1">
      <c r="A141" s="413"/>
      <c r="B141" s="10" t="s">
        <v>1195</v>
      </c>
      <c r="C141" s="10" t="s">
        <v>1194</v>
      </c>
      <c r="D141" s="294">
        <v>45184</v>
      </c>
      <c r="E141" s="10"/>
      <c r="F141" s="10" t="s">
        <v>1193</v>
      </c>
      <c r="G141" s="583" t="s">
        <v>1176</v>
      </c>
      <c r="H141" s="584"/>
      <c r="I141" s="585"/>
      <c r="J141" s="61" t="s">
        <v>1192</v>
      </c>
      <c r="K141" s="61" t="s">
        <v>3</v>
      </c>
      <c r="L141" s="61"/>
      <c r="M141" s="111">
        <v>868.72</v>
      </c>
    </row>
    <row r="142" spans="1:13" ht="21" thickBot="1">
      <c r="A142" s="413"/>
      <c r="B142" s="44" t="s">
        <v>336</v>
      </c>
      <c r="C142" s="44" t="s">
        <v>338</v>
      </c>
      <c r="D142" s="44" t="s">
        <v>23</v>
      </c>
      <c r="E142" s="411" t="s">
        <v>340</v>
      </c>
      <c r="F142" s="411"/>
      <c r="G142" s="415"/>
      <c r="H142" s="416"/>
      <c r="I142" s="417"/>
      <c r="J142" s="15" t="s">
        <v>1</v>
      </c>
      <c r="K142" s="16"/>
      <c r="L142" s="16"/>
      <c r="M142" s="17"/>
    </row>
    <row r="143" spans="1:13" ht="21" thickBot="1">
      <c r="A143" s="414"/>
      <c r="B143" s="11" t="s">
        <v>1191</v>
      </c>
      <c r="C143" s="11" t="s">
        <v>1173</v>
      </c>
      <c r="D143" s="103">
        <v>45186</v>
      </c>
      <c r="E143" s="13" t="s">
        <v>4</v>
      </c>
      <c r="F143" s="107" t="s">
        <v>1190</v>
      </c>
      <c r="G143" s="609"/>
      <c r="H143" s="610"/>
      <c r="I143" s="611"/>
      <c r="J143" s="15" t="s">
        <v>0</v>
      </c>
      <c r="K143" s="16"/>
      <c r="L143" s="16"/>
      <c r="M143" s="17"/>
    </row>
    <row r="144" spans="1:13" ht="21.6" thickTop="1" thickBot="1">
      <c r="A144" s="412">
        <f>A140+1</f>
        <v>4</v>
      </c>
      <c r="B144" s="60" t="s">
        <v>335</v>
      </c>
      <c r="C144" s="60" t="s">
        <v>337</v>
      </c>
      <c r="D144" s="60" t="s">
        <v>24</v>
      </c>
      <c r="E144" s="410" t="s">
        <v>339</v>
      </c>
      <c r="F144" s="410"/>
      <c r="G144" s="410" t="s">
        <v>330</v>
      </c>
      <c r="H144" s="418"/>
      <c r="I144" s="66"/>
      <c r="J144" s="63" t="s">
        <v>2</v>
      </c>
      <c r="K144" s="64"/>
      <c r="L144" s="64"/>
      <c r="M144" s="65"/>
    </row>
    <row r="145" spans="1:13" ht="31.2" thickBot="1">
      <c r="A145" s="413"/>
      <c r="B145" s="10" t="s">
        <v>1189</v>
      </c>
      <c r="C145" s="10" t="s">
        <v>1178</v>
      </c>
      <c r="D145" s="294">
        <v>45176</v>
      </c>
      <c r="E145" s="10"/>
      <c r="F145" s="10" t="s">
        <v>1177</v>
      </c>
      <c r="G145" s="583" t="s">
        <v>1176</v>
      </c>
      <c r="H145" s="584"/>
      <c r="I145" s="585"/>
      <c r="J145" s="61" t="s">
        <v>1175</v>
      </c>
      <c r="K145" s="61" t="s">
        <v>3</v>
      </c>
      <c r="L145" s="61"/>
      <c r="M145" s="111">
        <v>433.84</v>
      </c>
    </row>
    <row r="146" spans="1:13" ht="21" thickBot="1">
      <c r="A146" s="413"/>
      <c r="B146" s="44" t="s">
        <v>336</v>
      </c>
      <c r="C146" s="44" t="s">
        <v>338</v>
      </c>
      <c r="D146" s="44" t="s">
        <v>23</v>
      </c>
      <c r="E146" s="411" t="s">
        <v>340</v>
      </c>
      <c r="F146" s="411"/>
      <c r="G146" s="415"/>
      <c r="H146" s="416"/>
      <c r="I146" s="417"/>
      <c r="J146" s="15" t="s">
        <v>1</v>
      </c>
      <c r="K146" s="16"/>
      <c r="L146" s="16"/>
      <c r="M146" s="17"/>
    </row>
    <row r="147" spans="1:13" ht="21" thickBot="1">
      <c r="A147" s="414"/>
      <c r="B147" s="11" t="s">
        <v>1186</v>
      </c>
      <c r="C147" s="11" t="s">
        <v>1173</v>
      </c>
      <c r="D147" s="103">
        <v>45178</v>
      </c>
      <c r="E147" s="13" t="s">
        <v>4</v>
      </c>
      <c r="F147" s="14" t="s">
        <v>1172</v>
      </c>
      <c r="G147" s="609"/>
      <c r="H147" s="610"/>
      <c r="I147" s="611"/>
      <c r="J147" s="15" t="s">
        <v>0</v>
      </c>
      <c r="K147" s="16"/>
      <c r="L147" s="16"/>
      <c r="M147" s="17"/>
    </row>
    <row r="148" spans="1:13" ht="21.6" thickTop="1" thickBot="1">
      <c r="A148" s="412">
        <f>A144+1</f>
        <v>5</v>
      </c>
      <c r="B148" s="60" t="s">
        <v>335</v>
      </c>
      <c r="C148" s="60" t="s">
        <v>337</v>
      </c>
      <c r="D148" s="60" t="s">
        <v>24</v>
      </c>
      <c r="E148" s="410" t="s">
        <v>339</v>
      </c>
      <c r="F148" s="410"/>
      <c r="G148" s="410" t="s">
        <v>330</v>
      </c>
      <c r="H148" s="418"/>
      <c r="I148" s="66"/>
      <c r="J148" s="63" t="s">
        <v>2</v>
      </c>
      <c r="K148" s="64"/>
      <c r="L148" s="64"/>
      <c r="M148" s="65"/>
    </row>
    <row r="149" spans="1:13" ht="31.2" thickBot="1">
      <c r="A149" s="413"/>
      <c r="B149" s="10" t="s">
        <v>1188</v>
      </c>
      <c r="C149" s="10" t="s">
        <v>1178</v>
      </c>
      <c r="D149" s="294">
        <v>45176</v>
      </c>
      <c r="E149" s="10"/>
      <c r="F149" s="10" t="s">
        <v>1177</v>
      </c>
      <c r="G149" s="583" t="s">
        <v>1176</v>
      </c>
      <c r="H149" s="584"/>
      <c r="I149" s="585"/>
      <c r="J149" s="61" t="s">
        <v>1175</v>
      </c>
      <c r="K149" s="61" t="s">
        <v>3</v>
      </c>
      <c r="L149" s="61"/>
      <c r="M149" s="111">
        <v>496.49</v>
      </c>
    </row>
    <row r="150" spans="1:13" ht="21" thickBot="1">
      <c r="A150" s="413"/>
      <c r="B150" s="44" t="s">
        <v>336</v>
      </c>
      <c r="C150" s="44" t="s">
        <v>338</v>
      </c>
      <c r="D150" s="44" t="s">
        <v>23</v>
      </c>
      <c r="E150" s="411" t="s">
        <v>340</v>
      </c>
      <c r="F150" s="411"/>
      <c r="G150" s="415"/>
      <c r="H150" s="416"/>
      <c r="I150" s="417"/>
      <c r="J150" s="15" t="s">
        <v>1</v>
      </c>
      <c r="K150" s="16"/>
      <c r="L150" s="16"/>
      <c r="M150" s="17"/>
    </row>
    <row r="151" spans="1:13" ht="21" thickBot="1">
      <c r="A151" s="414"/>
      <c r="B151" s="11" t="s">
        <v>1174</v>
      </c>
      <c r="C151" s="11" t="s">
        <v>1173</v>
      </c>
      <c r="D151" s="103">
        <v>45178</v>
      </c>
      <c r="E151" s="13" t="s">
        <v>4</v>
      </c>
      <c r="F151" s="14" t="s">
        <v>1172</v>
      </c>
      <c r="G151" s="609"/>
      <c r="H151" s="610"/>
      <c r="I151" s="611"/>
      <c r="J151" s="15" t="s">
        <v>0</v>
      </c>
      <c r="K151" s="16"/>
      <c r="L151" s="16"/>
      <c r="M151" s="17"/>
    </row>
    <row r="152" spans="1:13" ht="21.6" thickTop="1" thickBot="1">
      <c r="A152" s="412">
        <f>A148+1</f>
        <v>6</v>
      </c>
      <c r="B152" s="60" t="s">
        <v>335</v>
      </c>
      <c r="C152" s="60" t="s">
        <v>337</v>
      </c>
      <c r="D152" s="60" t="s">
        <v>24</v>
      </c>
      <c r="E152" s="410" t="s">
        <v>339</v>
      </c>
      <c r="F152" s="410"/>
      <c r="G152" s="410" t="s">
        <v>330</v>
      </c>
      <c r="H152" s="418"/>
      <c r="I152" s="66"/>
      <c r="J152" s="63" t="s">
        <v>2</v>
      </c>
      <c r="K152" s="64"/>
      <c r="L152" s="64"/>
      <c r="M152" s="65"/>
    </row>
    <row r="153" spans="1:13" ht="31.2" thickBot="1">
      <c r="A153" s="413"/>
      <c r="B153" s="10" t="s">
        <v>1187</v>
      </c>
      <c r="C153" s="10" t="s">
        <v>1178</v>
      </c>
      <c r="D153" s="294">
        <v>45176</v>
      </c>
      <c r="E153" s="10"/>
      <c r="F153" s="10" t="s">
        <v>1177</v>
      </c>
      <c r="G153" s="583" t="s">
        <v>1176</v>
      </c>
      <c r="H153" s="584"/>
      <c r="I153" s="585"/>
      <c r="J153" s="61" t="s">
        <v>1175</v>
      </c>
      <c r="K153" s="61" t="s">
        <v>3</v>
      </c>
      <c r="L153" s="61"/>
      <c r="M153" s="111">
        <v>197.81</v>
      </c>
    </row>
    <row r="154" spans="1:13" ht="21" thickBot="1">
      <c r="A154" s="413"/>
      <c r="B154" s="44" t="s">
        <v>336</v>
      </c>
      <c r="C154" s="44" t="s">
        <v>338</v>
      </c>
      <c r="D154" s="44" t="s">
        <v>23</v>
      </c>
      <c r="E154" s="411" t="s">
        <v>340</v>
      </c>
      <c r="F154" s="411"/>
      <c r="G154" s="415"/>
      <c r="H154" s="416"/>
      <c r="I154" s="417"/>
      <c r="J154" s="15" t="s">
        <v>1</v>
      </c>
      <c r="K154" s="16"/>
      <c r="L154" s="16"/>
      <c r="M154" s="17"/>
    </row>
    <row r="155" spans="1:13" ht="21" thickBot="1">
      <c r="A155" s="414"/>
      <c r="B155" s="11" t="s">
        <v>1186</v>
      </c>
      <c r="C155" s="11" t="s">
        <v>1173</v>
      </c>
      <c r="D155" s="103">
        <v>45178</v>
      </c>
      <c r="E155" s="13" t="s">
        <v>4</v>
      </c>
      <c r="F155" s="14" t="s">
        <v>1172</v>
      </c>
      <c r="G155" s="609"/>
      <c r="H155" s="610"/>
      <c r="I155" s="611"/>
      <c r="J155" s="15" t="s">
        <v>0</v>
      </c>
      <c r="K155" s="16"/>
      <c r="L155" s="16"/>
      <c r="M155" s="17"/>
    </row>
    <row r="156" spans="1:13" ht="21.6" thickTop="1" thickBot="1">
      <c r="A156" s="412">
        <f>A152+1</f>
        <v>7</v>
      </c>
      <c r="B156" s="60" t="s">
        <v>335</v>
      </c>
      <c r="C156" s="60" t="s">
        <v>337</v>
      </c>
      <c r="D156" s="60" t="s">
        <v>24</v>
      </c>
      <c r="E156" s="410" t="s">
        <v>339</v>
      </c>
      <c r="F156" s="410"/>
      <c r="G156" s="410" t="s">
        <v>330</v>
      </c>
      <c r="H156" s="418"/>
      <c r="I156" s="66"/>
      <c r="J156" s="63" t="s">
        <v>2</v>
      </c>
      <c r="K156" s="64"/>
      <c r="L156" s="64"/>
      <c r="M156" s="65"/>
    </row>
    <row r="157" spans="1:13" ht="31.2" thickBot="1">
      <c r="A157" s="413"/>
      <c r="B157" s="10" t="s">
        <v>1185</v>
      </c>
      <c r="C157" s="10" t="s">
        <v>1178</v>
      </c>
      <c r="D157" s="294">
        <v>45176</v>
      </c>
      <c r="E157" s="10"/>
      <c r="F157" s="10" t="s">
        <v>1177</v>
      </c>
      <c r="G157" s="583" t="s">
        <v>1176</v>
      </c>
      <c r="H157" s="584"/>
      <c r="I157" s="585"/>
      <c r="J157" s="61" t="s">
        <v>1175</v>
      </c>
      <c r="K157" s="61" t="s">
        <v>3</v>
      </c>
      <c r="L157" s="61"/>
      <c r="M157" s="111">
        <v>449.08</v>
      </c>
    </row>
    <row r="158" spans="1:13" ht="21" thickBot="1">
      <c r="A158" s="413"/>
      <c r="B158" s="44" t="s">
        <v>336</v>
      </c>
      <c r="C158" s="44" t="s">
        <v>338</v>
      </c>
      <c r="D158" s="44" t="s">
        <v>23</v>
      </c>
      <c r="E158" s="411" t="s">
        <v>340</v>
      </c>
      <c r="F158" s="411"/>
      <c r="G158" s="415"/>
      <c r="H158" s="416"/>
      <c r="I158" s="417"/>
      <c r="J158" s="15" t="s">
        <v>1</v>
      </c>
      <c r="K158" s="16"/>
      <c r="L158" s="16"/>
      <c r="M158" s="17"/>
    </row>
    <row r="159" spans="1:13" ht="21" thickBot="1">
      <c r="A159" s="414"/>
      <c r="B159" s="11" t="s">
        <v>1174</v>
      </c>
      <c r="C159" s="11" t="s">
        <v>1173</v>
      </c>
      <c r="D159" s="103">
        <v>45178</v>
      </c>
      <c r="E159" s="13" t="s">
        <v>4</v>
      </c>
      <c r="F159" s="14" t="s">
        <v>1172</v>
      </c>
      <c r="G159" s="609"/>
      <c r="H159" s="610"/>
      <c r="I159" s="611"/>
      <c r="J159" s="15" t="s">
        <v>0</v>
      </c>
      <c r="K159" s="16"/>
      <c r="L159" s="16"/>
      <c r="M159" s="17"/>
    </row>
    <row r="160" spans="1:13" ht="21.6" thickTop="1" thickBot="1">
      <c r="A160" s="412">
        <f>A156+1</f>
        <v>8</v>
      </c>
      <c r="B160" s="60" t="s">
        <v>335</v>
      </c>
      <c r="C160" s="60" t="s">
        <v>337</v>
      </c>
      <c r="D160" s="60" t="s">
        <v>24</v>
      </c>
      <c r="E160" s="410" t="s">
        <v>339</v>
      </c>
      <c r="F160" s="410"/>
      <c r="G160" s="410" t="s">
        <v>330</v>
      </c>
      <c r="H160" s="418"/>
      <c r="I160" s="66"/>
      <c r="J160" s="63" t="s">
        <v>2</v>
      </c>
      <c r="K160" s="64"/>
      <c r="L160" s="64"/>
      <c r="M160" s="65"/>
    </row>
    <row r="161" spans="1:13" ht="31.2" thickBot="1">
      <c r="A161" s="413"/>
      <c r="B161" s="10" t="s">
        <v>1184</v>
      </c>
      <c r="C161" s="10" t="s">
        <v>1178</v>
      </c>
      <c r="D161" s="294">
        <v>45176</v>
      </c>
      <c r="E161" s="10"/>
      <c r="F161" s="10" t="s">
        <v>1177</v>
      </c>
      <c r="G161" s="583" t="s">
        <v>1176</v>
      </c>
      <c r="H161" s="584"/>
      <c r="I161" s="585"/>
      <c r="J161" s="61" t="s">
        <v>1175</v>
      </c>
      <c r="K161" s="61" t="s">
        <v>3</v>
      </c>
      <c r="L161" s="61"/>
      <c r="M161" s="111">
        <v>529.86</v>
      </c>
    </row>
    <row r="162" spans="1:13" ht="21" thickBot="1">
      <c r="A162" s="413"/>
      <c r="B162" s="44" t="s">
        <v>336</v>
      </c>
      <c r="C162" s="44" t="s">
        <v>338</v>
      </c>
      <c r="D162" s="44" t="s">
        <v>23</v>
      </c>
      <c r="E162" s="411" t="s">
        <v>340</v>
      </c>
      <c r="F162" s="411"/>
      <c r="G162" s="415"/>
      <c r="H162" s="416"/>
      <c r="I162" s="417"/>
      <c r="J162" s="15" t="s">
        <v>1</v>
      </c>
      <c r="K162" s="16"/>
      <c r="L162" s="16"/>
      <c r="M162" s="17"/>
    </row>
    <row r="163" spans="1:13" ht="21" thickBot="1">
      <c r="A163" s="414"/>
      <c r="B163" s="11" t="s">
        <v>1183</v>
      </c>
      <c r="C163" s="11" t="s">
        <v>1173</v>
      </c>
      <c r="D163" s="103">
        <v>45178</v>
      </c>
      <c r="E163" s="13" t="s">
        <v>4</v>
      </c>
      <c r="F163" s="14" t="s">
        <v>1172</v>
      </c>
      <c r="G163" s="609"/>
      <c r="H163" s="610"/>
      <c r="I163" s="611"/>
      <c r="J163" s="15" t="s">
        <v>0</v>
      </c>
      <c r="K163" s="16"/>
      <c r="L163" s="16"/>
      <c r="M163" s="17"/>
    </row>
    <row r="164" spans="1:13" ht="21.6" thickTop="1" thickBot="1">
      <c r="A164" s="412">
        <f>A160+1</f>
        <v>9</v>
      </c>
      <c r="B164" s="60" t="s">
        <v>335</v>
      </c>
      <c r="C164" s="60" t="s">
        <v>337</v>
      </c>
      <c r="D164" s="60" t="s">
        <v>24</v>
      </c>
      <c r="E164" s="410" t="s">
        <v>339</v>
      </c>
      <c r="F164" s="410"/>
      <c r="G164" s="410" t="s">
        <v>330</v>
      </c>
      <c r="H164" s="418"/>
      <c r="I164" s="66"/>
      <c r="J164" s="63" t="s">
        <v>2</v>
      </c>
      <c r="K164" s="64"/>
      <c r="L164" s="64"/>
      <c r="M164" s="65"/>
    </row>
    <row r="165" spans="1:13" ht="31.2" thickBot="1">
      <c r="A165" s="413"/>
      <c r="B165" s="10" t="s">
        <v>1182</v>
      </c>
      <c r="C165" s="10" t="s">
        <v>1178</v>
      </c>
      <c r="D165" s="294">
        <v>45176</v>
      </c>
      <c r="E165" s="10"/>
      <c r="F165" s="10" t="s">
        <v>1177</v>
      </c>
      <c r="G165" s="583" t="s">
        <v>1176</v>
      </c>
      <c r="H165" s="584"/>
      <c r="I165" s="585"/>
      <c r="J165" s="61" t="s">
        <v>1175</v>
      </c>
      <c r="K165" s="61" t="s">
        <v>3</v>
      </c>
      <c r="L165" s="61"/>
      <c r="M165" s="111">
        <v>695.96</v>
      </c>
    </row>
    <row r="166" spans="1:13" ht="21" thickBot="1">
      <c r="A166" s="413"/>
      <c r="B166" s="44" t="s">
        <v>336</v>
      </c>
      <c r="C166" s="44" t="s">
        <v>338</v>
      </c>
      <c r="D166" s="44" t="s">
        <v>23</v>
      </c>
      <c r="E166" s="411" t="s">
        <v>340</v>
      </c>
      <c r="F166" s="411"/>
      <c r="G166" s="415"/>
      <c r="H166" s="416"/>
      <c r="I166" s="417"/>
      <c r="J166" s="15" t="s">
        <v>1</v>
      </c>
      <c r="K166" s="16"/>
      <c r="L166" s="16"/>
      <c r="M166" s="17"/>
    </row>
    <row r="167" spans="1:13" ht="21" thickBot="1">
      <c r="A167" s="414"/>
      <c r="B167" s="11" t="s">
        <v>1174</v>
      </c>
      <c r="C167" s="11" t="s">
        <v>1173</v>
      </c>
      <c r="D167" s="103">
        <v>45178</v>
      </c>
      <c r="E167" s="13" t="s">
        <v>4</v>
      </c>
      <c r="F167" s="14" t="s">
        <v>1172</v>
      </c>
      <c r="G167" s="609"/>
      <c r="H167" s="610"/>
      <c r="I167" s="611"/>
      <c r="J167" s="15" t="s">
        <v>0</v>
      </c>
      <c r="K167" s="16"/>
      <c r="L167" s="16"/>
      <c r="M167" s="17"/>
    </row>
    <row r="168" spans="1:13" ht="21.6" thickTop="1" thickBot="1">
      <c r="A168" s="412">
        <f>A164+1</f>
        <v>10</v>
      </c>
      <c r="B168" s="60" t="s">
        <v>335</v>
      </c>
      <c r="C168" s="60" t="s">
        <v>337</v>
      </c>
      <c r="D168" s="60" t="s">
        <v>24</v>
      </c>
      <c r="E168" s="410" t="s">
        <v>339</v>
      </c>
      <c r="F168" s="410"/>
      <c r="G168" s="410" t="s">
        <v>330</v>
      </c>
      <c r="H168" s="418"/>
      <c r="I168" s="66"/>
      <c r="J168" s="63" t="s">
        <v>2</v>
      </c>
      <c r="K168" s="64"/>
      <c r="L168" s="64"/>
      <c r="M168" s="65"/>
    </row>
    <row r="169" spans="1:13" ht="31.2" thickBot="1">
      <c r="A169" s="413"/>
      <c r="B169" s="10" t="s">
        <v>1181</v>
      </c>
      <c r="C169" s="10" t="s">
        <v>1178</v>
      </c>
      <c r="D169" s="294">
        <v>45176</v>
      </c>
      <c r="E169" s="10"/>
      <c r="F169" s="10" t="s">
        <v>1177</v>
      </c>
      <c r="G169" s="583" t="s">
        <v>1176</v>
      </c>
      <c r="H169" s="584"/>
      <c r="I169" s="585"/>
      <c r="J169" s="61" t="s">
        <v>1175</v>
      </c>
      <c r="K169" s="61" t="s">
        <v>3</v>
      </c>
      <c r="L169" s="61"/>
      <c r="M169" s="111">
        <v>348.96</v>
      </c>
    </row>
    <row r="170" spans="1:13" ht="21" thickBot="1">
      <c r="A170" s="413"/>
      <c r="B170" s="44" t="s">
        <v>336</v>
      </c>
      <c r="C170" s="44" t="s">
        <v>338</v>
      </c>
      <c r="D170" s="44" t="s">
        <v>23</v>
      </c>
      <c r="E170" s="411" t="s">
        <v>340</v>
      </c>
      <c r="F170" s="411"/>
      <c r="G170" s="415"/>
      <c r="H170" s="416"/>
      <c r="I170" s="417"/>
      <c r="J170" s="15" t="s">
        <v>1</v>
      </c>
      <c r="K170" s="16"/>
      <c r="L170" s="16"/>
      <c r="M170" s="17"/>
    </row>
    <row r="171" spans="1:13" ht="21" thickBot="1">
      <c r="A171" s="414"/>
      <c r="B171" s="11" t="s">
        <v>1174</v>
      </c>
      <c r="C171" s="11" t="s">
        <v>1173</v>
      </c>
      <c r="D171" s="103">
        <v>45178</v>
      </c>
      <c r="E171" s="13" t="s">
        <v>4</v>
      </c>
      <c r="F171" s="14" t="s">
        <v>1172</v>
      </c>
      <c r="G171" s="609"/>
      <c r="H171" s="610"/>
      <c r="I171" s="611"/>
      <c r="J171" s="15" t="s">
        <v>0</v>
      </c>
      <c r="K171" s="16"/>
      <c r="L171" s="16"/>
      <c r="M171" s="17"/>
    </row>
    <row r="172" spans="1:13" ht="21.6" thickTop="1" thickBot="1">
      <c r="A172" s="412">
        <f>A168+1</f>
        <v>11</v>
      </c>
      <c r="B172" s="60" t="s">
        <v>335</v>
      </c>
      <c r="C172" s="60" t="s">
        <v>337</v>
      </c>
      <c r="D172" s="60" t="s">
        <v>24</v>
      </c>
      <c r="E172" s="410" t="s">
        <v>339</v>
      </c>
      <c r="F172" s="410"/>
      <c r="G172" s="410" t="s">
        <v>330</v>
      </c>
      <c r="H172" s="418"/>
      <c r="I172" s="66"/>
      <c r="J172" s="63" t="s">
        <v>2</v>
      </c>
      <c r="K172" s="64"/>
      <c r="L172" s="64"/>
      <c r="M172" s="65"/>
    </row>
    <row r="173" spans="1:13" ht="31.2" thickBot="1">
      <c r="A173" s="413"/>
      <c r="B173" s="10" t="s">
        <v>1180</v>
      </c>
      <c r="C173" s="10" t="s">
        <v>1178</v>
      </c>
      <c r="D173" s="294">
        <v>45176</v>
      </c>
      <c r="E173" s="10"/>
      <c r="F173" s="10" t="s">
        <v>1177</v>
      </c>
      <c r="G173" s="583" t="s">
        <v>1176</v>
      </c>
      <c r="H173" s="584"/>
      <c r="I173" s="585"/>
      <c r="J173" s="61" t="s">
        <v>1175</v>
      </c>
      <c r="K173" s="61" t="s">
        <v>3</v>
      </c>
      <c r="L173" s="61"/>
      <c r="M173" s="111">
        <v>2164.2199999999998</v>
      </c>
    </row>
    <row r="174" spans="1:13" ht="21" thickBot="1">
      <c r="A174" s="413"/>
      <c r="B174" s="44" t="s">
        <v>336</v>
      </c>
      <c r="C174" s="44" t="s">
        <v>338</v>
      </c>
      <c r="D174" s="44" t="s">
        <v>23</v>
      </c>
      <c r="E174" s="411" t="s">
        <v>340</v>
      </c>
      <c r="F174" s="411"/>
      <c r="G174" s="415"/>
      <c r="H174" s="416"/>
      <c r="I174" s="417"/>
      <c r="J174" s="15" t="s">
        <v>1</v>
      </c>
      <c r="K174" s="16"/>
      <c r="L174" s="16"/>
      <c r="M174" s="17"/>
    </row>
    <row r="175" spans="1:13" ht="21" thickBot="1">
      <c r="A175" s="414"/>
      <c r="B175" s="11" t="s">
        <v>1174</v>
      </c>
      <c r="C175" s="11" t="s">
        <v>1173</v>
      </c>
      <c r="D175" s="103">
        <v>45178</v>
      </c>
      <c r="E175" s="13" t="s">
        <v>4</v>
      </c>
      <c r="F175" s="14" t="s">
        <v>1172</v>
      </c>
      <c r="G175" s="609"/>
      <c r="H175" s="610"/>
      <c r="I175" s="611"/>
      <c r="J175" s="15" t="s">
        <v>0</v>
      </c>
      <c r="K175" s="16"/>
      <c r="L175" s="16"/>
      <c r="M175" s="17"/>
    </row>
    <row r="176" spans="1:13" ht="21.6" thickTop="1" thickBot="1">
      <c r="A176" s="412">
        <f>A172+1</f>
        <v>12</v>
      </c>
      <c r="B176" s="60" t="s">
        <v>335</v>
      </c>
      <c r="C176" s="60" t="s">
        <v>337</v>
      </c>
      <c r="D176" s="60" t="s">
        <v>24</v>
      </c>
      <c r="E176" s="410" t="s">
        <v>339</v>
      </c>
      <c r="F176" s="410"/>
      <c r="G176" s="410" t="s">
        <v>330</v>
      </c>
      <c r="H176" s="418"/>
      <c r="I176" s="66"/>
      <c r="J176" s="63" t="s">
        <v>2</v>
      </c>
      <c r="K176" s="64"/>
      <c r="L176" s="64"/>
      <c r="M176" s="65"/>
    </row>
    <row r="177" spans="1:13" ht="31.2" thickBot="1">
      <c r="A177" s="413"/>
      <c r="B177" s="10" t="s">
        <v>1179</v>
      </c>
      <c r="C177" s="10" t="s">
        <v>1178</v>
      </c>
      <c r="D177" s="294">
        <v>45176</v>
      </c>
      <c r="E177" s="10"/>
      <c r="F177" s="10" t="s">
        <v>1177</v>
      </c>
      <c r="G177" s="583" t="s">
        <v>1176</v>
      </c>
      <c r="H177" s="584"/>
      <c r="I177" s="585"/>
      <c r="J177" s="61" t="s">
        <v>1175</v>
      </c>
      <c r="K177" s="61" t="s">
        <v>3</v>
      </c>
      <c r="L177" s="61"/>
      <c r="M177" s="111">
        <v>616.4</v>
      </c>
    </row>
    <row r="178" spans="1:13" ht="21" thickBot="1">
      <c r="A178" s="413"/>
      <c r="B178" s="44" t="s">
        <v>336</v>
      </c>
      <c r="C178" s="44" t="s">
        <v>338</v>
      </c>
      <c r="D178" s="44" t="s">
        <v>23</v>
      </c>
      <c r="E178" s="411" t="s">
        <v>340</v>
      </c>
      <c r="F178" s="411"/>
      <c r="G178" s="415"/>
      <c r="H178" s="416"/>
      <c r="I178" s="417"/>
      <c r="J178" s="15" t="s">
        <v>1</v>
      </c>
      <c r="K178" s="16"/>
      <c r="L178" s="16"/>
      <c r="M178" s="17"/>
    </row>
    <row r="179" spans="1:13" ht="45.75" customHeight="1" thickBot="1">
      <c r="A179" s="414"/>
      <c r="B179" s="11" t="s">
        <v>1174</v>
      </c>
      <c r="C179" s="11" t="s">
        <v>1173</v>
      </c>
      <c r="D179" s="103">
        <v>45178</v>
      </c>
      <c r="E179" s="13" t="s">
        <v>4</v>
      </c>
      <c r="F179" s="14" t="s">
        <v>1172</v>
      </c>
      <c r="G179" s="609"/>
      <c r="H179" s="610"/>
      <c r="I179" s="611"/>
      <c r="J179" s="15" t="s">
        <v>0</v>
      </c>
      <c r="K179" s="16"/>
      <c r="L179" s="16"/>
      <c r="M179" s="17"/>
    </row>
    <row r="180" spans="1:13" ht="21.6" thickTop="1" thickBot="1">
      <c r="A180" s="412">
        <f>A176+1</f>
        <v>13</v>
      </c>
      <c r="B180" s="60" t="s">
        <v>335</v>
      </c>
      <c r="C180" s="60" t="s">
        <v>337</v>
      </c>
      <c r="D180" s="60" t="s">
        <v>24</v>
      </c>
      <c r="E180" s="410" t="s">
        <v>339</v>
      </c>
      <c r="F180" s="410"/>
      <c r="G180" s="410" t="s">
        <v>330</v>
      </c>
      <c r="H180" s="418"/>
      <c r="I180" s="66"/>
      <c r="J180" s="63" t="s">
        <v>2</v>
      </c>
      <c r="K180" s="64"/>
      <c r="L180" s="64"/>
      <c r="M180" s="65"/>
    </row>
    <row r="181" spans="1:13" ht="15" thickBot="1">
      <c r="A181" s="413"/>
      <c r="B181" s="10"/>
      <c r="C181" s="10"/>
      <c r="D181" s="294"/>
      <c r="E181" s="10"/>
      <c r="F181" s="10"/>
      <c r="G181" s="583"/>
      <c r="H181" s="584"/>
      <c r="I181" s="585"/>
      <c r="J181" s="61" t="s">
        <v>2</v>
      </c>
      <c r="K181" s="61"/>
      <c r="L181" s="61"/>
      <c r="M181" s="62"/>
    </row>
    <row r="182" spans="1:13" ht="21" thickBot="1">
      <c r="A182" s="413"/>
      <c r="B182" s="44" t="s">
        <v>336</v>
      </c>
      <c r="C182" s="44" t="s">
        <v>338</v>
      </c>
      <c r="D182" s="44" t="s">
        <v>23</v>
      </c>
      <c r="E182" s="411" t="s">
        <v>340</v>
      </c>
      <c r="F182" s="411"/>
      <c r="G182" s="415"/>
      <c r="H182" s="416"/>
      <c r="I182" s="417"/>
      <c r="J182" s="15" t="s">
        <v>1</v>
      </c>
      <c r="K182" s="16"/>
      <c r="L182" s="16"/>
      <c r="M182" s="17"/>
    </row>
    <row r="183" spans="1:13" ht="15" thickBot="1">
      <c r="A183" s="414"/>
      <c r="B183" s="12"/>
      <c r="C183" s="12"/>
      <c r="D183" s="12"/>
      <c r="E183" s="28" t="s">
        <v>4</v>
      </c>
      <c r="F183" s="29"/>
      <c r="G183" s="609"/>
      <c r="H183" s="610"/>
      <c r="I183" s="611"/>
      <c r="J183" s="25" t="s">
        <v>0</v>
      </c>
      <c r="K183" s="26"/>
      <c r="L183" s="26"/>
      <c r="M183" s="27"/>
    </row>
    <row r="184" spans="1:13" ht="15" thickTop="1"/>
  </sheetData>
  <mergeCells count="312">
    <mergeCell ref="A180:A183"/>
    <mergeCell ref="E180:F180"/>
    <mergeCell ref="G180:H180"/>
    <mergeCell ref="G181:I181"/>
    <mergeCell ref="E182:F182"/>
    <mergeCell ref="G182:I182"/>
    <mergeCell ref="G183:I183"/>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52:A155"/>
    <mergeCell ref="E152:F152"/>
    <mergeCell ref="G152:H152"/>
    <mergeCell ref="G153:I153"/>
    <mergeCell ref="E154:F154"/>
    <mergeCell ref="G154:I154"/>
    <mergeCell ref="G155:I155"/>
    <mergeCell ref="A148:A151"/>
    <mergeCell ref="E148:F148"/>
    <mergeCell ref="G148:H148"/>
    <mergeCell ref="G149:I149"/>
    <mergeCell ref="E150:F150"/>
    <mergeCell ref="G150:I150"/>
    <mergeCell ref="G151:I151"/>
    <mergeCell ref="A144:A147"/>
    <mergeCell ref="E144:F144"/>
    <mergeCell ref="G144:H144"/>
    <mergeCell ref="G145:I145"/>
    <mergeCell ref="E146:F146"/>
    <mergeCell ref="G146:I146"/>
    <mergeCell ref="G147:I147"/>
    <mergeCell ref="A140:A143"/>
    <mergeCell ref="E140:F140"/>
    <mergeCell ref="G140:H140"/>
    <mergeCell ref="G141:I141"/>
    <mergeCell ref="E142:F142"/>
    <mergeCell ref="G142:I142"/>
    <mergeCell ref="G143:I143"/>
    <mergeCell ref="A132:A135"/>
    <mergeCell ref="E132:F132"/>
    <mergeCell ref="G132:I132"/>
    <mergeCell ref="G133:I133"/>
    <mergeCell ref="E134:F134"/>
    <mergeCell ref="G134:I135"/>
    <mergeCell ref="A136:A139"/>
    <mergeCell ref="E136:F136"/>
    <mergeCell ref="G136:H136"/>
    <mergeCell ref="G137:I137"/>
    <mergeCell ref="E138:F138"/>
    <mergeCell ref="G138:I138"/>
    <mergeCell ref="G139:I139"/>
    <mergeCell ref="A122:A125"/>
    <mergeCell ref="E122:F122"/>
    <mergeCell ref="G122:H122"/>
    <mergeCell ref="G123:I123"/>
    <mergeCell ref="E124:F124"/>
    <mergeCell ref="G124:I124"/>
    <mergeCell ref="G125:I125"/>
    <mergeCell ref="A130:M130"/>
    <mergeCell ref="C131:E131"/>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C81:E81"/>
    <mergeCell ref="A82:A85"/>
    <mergeCell ref="E82:F82"/>
    <mergeCell ref="G82:I82"/>
    <mergeCell ref="G83:I83"/>
    <mergeCell ref="E84:F84"/>
    <mergeCell ref="G84:I85"/>
    <mergeCell ref="A86:A89"/>
    <mergeCell ref="E86:F86"/>
    <mergeCell ref="G86:H86"/>
    <mergeCell ref="G87:I87"/>
    <mergeCell ref="E88:F88"/>
    <mergeCell ref="G88:I88"/>
    <mergeCell ref="G89:I89"/>
    <mergeCell ref="A72:A75"/>
    <mergeCell ref="E72:F72"/>
    <mergeCell ref="G72:H72"/>
    <mergeCell ref="G73:I73"/>
    <mergeCell ref="E74:F74"/>
    <mergeCell ref="G74:I74"/>
    <mergeCell ref="G75:I75"/>
    <mergeCell ref="A80:M80"/>
    <mergeCell ref="A76:A79"/>
    <mergeCell ref="E76:F76"/>
    <mergeCell ref="G76:H76"/>
    <mergeCell ref="G77:I77"/>
    <mergeCell ref="E78:F78"/>
    <mergeCell ref="G78:I78"/>
    <mergeCell ref="G79:I79"/>
    <mergeCell ref="A64:A67"/>
    <mergeCell ref="E64:F64"/>
    <mergeCell ref="G64:H64"/>
    <mergeCell ref="G65:I65"/>
    <mergeCell ref="E66:F66"/>
    <mergeCell ref="G66:I66"/>
    <mergeCell ref="G67:I67"/>
    <mergeCell ref="A68:A71"/>
    <mergeCell ref="E68:F68"/>
    <mergeCell ref="G68:H68"/>
    <mergeCell ref="G69:I69"/>
    <mergeCell ref="E70:F70"/>
    <mergeCell ref="G70:I70"/>
    <mergeCell ref="G71:I71"/>
    <mergeCell ref="A56:A59"/>
    <mergeCell ref="E56:F56"/>
    <mergeCell ref="G56:H56"/>
    <mergeCell ref="G57:I57"/>
    <mergeCell ref="E58:F58"/>
    <mergeCell ref="G58:I58"/>
    <mergeCell ref="G59:I59"/>
    <mergeCell ref="A60:A63"/>
    <mergeCell ref="E60:F60"/>
    <mergeCell ref="G60:H60"/>
    <mergeCell ref="G61:I61"/>
    <mergeCell ref="E62:F62"/>
    <mergeCell ref="G62:I62"/>
    <mergeCell ref="G63:I63"/>
    <mergeCell ref="A48:A51"/>
    <mergeCell ref="E48:F48"/>
    <mergeCell ref="G48:I48"/>
    <mergeCell ref="G49:I49"/>
    <mergeCell ref="E50:F50"/>
    <mergeCell ref="G50:I51"/>
    <mergeCell ref="A52:A55"/>
    <mergeCell ref="E52:F52"/>
    <mergeCell ref="G52:H52"/>
    <mergeCell ref="G53:I53"/>
    <mergeCell ref="E54:F54"/>
    <mergeCell ref="G54:I54"/>
    <mergeCell ref="G55:I55"/>
    <mergeCell ref="A42:A45"/>
    <mergeCell ref="E42:F42"/>
    <mergeCell ref="G42:H42"/>
    <mergeCell ref="G43:I43"/>
    <mergeCell ref="E44:F44"/>
    <mergeCell ref="G44:I44"/>
    <mergeCell ref="G45:I45"/>
    <mergeCell ref="A46:E46"/>
    <mergeCell ref="C47:E47"/>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8:H18"/>
    <mergeCell ref="G19:I19"/>
    <mergeCell ref="E20:F20"/>
    <mergeCell ref="G20:I20"/>
    <mergeCell ref="G21:I21"/>
    <mergeCell ref="A22:A25"/>
    <mergeCell ref="E22:F22"/>
    <mergeCell ref="G22:H22"/>
    <mergeCell ref="G23:I23"/>
    <mergeCell ref="E24:F24"/>
    <mergeCell ref="G24:I24"/>
    <mergeCell ref="G25:I25"/>
    <mergeCell ref="J1:M3"/>
    <mergeCell ref="A4:M4"/>
    <mergeCell ref="A5:A12"/>
    <mergeCell ref="B5:J6"/>
    <mergeCell ref="B7:N7"/>
    <mergeCell ref="B8:F8"/>
    <mergeCell ref="G8:G10"/>
    <mergeCell ref="H8:H10"/>
    <mergeCell ref="I8:I10"/>
    <mergeCell ref="J8:J10"/>
    <mergeCell ref="K11:K12"/>
    <mergeCell ref="L11:L12"/>
    <mergeCell ref="M11:M12"/>
    <mergeCell ref="K8:K10"/>
    <mergeCell ref="L8:M10"/>
    <mergeCell ref="B9:F9"/>
    <mergeCell ref="D10:F10"/>
    <mergeCell ref="B11:B12"/>
    <mergeCell ref="C11:C12"/>
    <mergeCell ref="D11:D12"/>
    <mergeCell ref="E11:F12"/>
    <mergeCell ref="G11:I12"/>
    <mergeCell ref="J11:J12"/>
    <mergeCell ref="A14:A17"/>
    <mergeCell ref="E14:F14"/>
    <mergeCell ref="G14:I14"/>
    <mergeCell ref="G15:I15"/>
    <mergeCell ref="E16:F16"/>
    <mergeCell ref="G16:I17"/>
  </mergeCells>
  <dataValidations count="32">
    <dataValidation allowBlank="1" showInputMessage="1" showErrorMessage="1" promptTitle="Next Traveler Name " prompt="List traveler's first and last name here." sqref="B19 B23 B27 B31 B35 B39 B43 B53 B57 B61 B65 B69 B73 B77 B87 B91 B95 B99 B103 B123 B127 B137 B141 B145 B149 B153 B157 B161 B165 B169 B173 B177 B181" xr:uid="{00000000-0002-0000-0C00-000000000000}"/>
    <dataValidation allowBlank="1" showInputMessage="1" showErrorMessage="1" promptTitle="Benefit Source" prompt="List the benefit source here." sqref="G15 G21:I21 G19:I19 G25:I25 G23:I23 G29:I29 G27:I27 G33:I33 G31:I31 G37:I37 G35:I35 G41:I41 G39:I39 G45:I45 G43:I43 G49 G55:I55 G53:I53 G59:I59 G57:I57 G63:I63 G61:I61 G67:I67 G65:I65 G71:I71 G69:I69 G75:I75 G73:I73 G79:I79 G77:I77 G83 G89:I89 G87:I87 G93:I93 G91:I91 G97:I97 G95:I95 G101:I101 G99:I99 G105:I105 G103:I103 G109:I109 G107:I107 G113:I113 G111:I111 G117:I117 G115:I115 G121:I121 G119:I119 G125:I125 G123:I123 G129:I129 G127:I127 G133 G139:I139 G143:I143 G141:I141 G137:I137 G147:I147 G151:I151 G155:I155 G159:I159 G163:I163 G167:I167 G171:I171 G175:I175 G177:I177 G145:I145 G149:I149 G153:I153 G157:I157 G161:I161 G165:I165 G169:I169 G173:I173 G179:I179 G181:I181 G183:I183" xr:uid="{00000000-0002-0000-0C00-000001000000}"/>
    <dataValidation type="whole" allowBlank="1" showInputMessage="1" showErrorMessage="1" promptTitle="Year" prompt="Enter the current year here.  It will populate the correct year in the rest of the form." sqref="M6" xr:uid="{00000000-0002-0000-0C00-000002000000}">
      <formula1>2011</formula1>
      <formula2>2050</formula2>
    </dataValidation>
    <dataValidation allowBlank="1" showInputMessage="1" showErrorMessage="1" promptTitle="Page Number" prompt="Enter page number referentially to the other pages in this workbook." sqref="K6" xr:uid="{00000000-0002-0000-0C00-000003000000}"/>
    <dataValidation allowBlank="1" showInputMessage="1" showErrorMessage="1" promptTitle="Of Pages" prompt="Enter total number of pages in workbook." sqref="L6" xr:uid="{00000000-0002-0000-0C00-000004000000}"/>
    <dataValidation allowBlank="1" showInputMessage="1" showErrorMessage="1" promptTitle="Reporting Agency Name" prompt="Delete contents of this cell and enter reporting agency name." sqref="B8:F8 A46:E46" xr:uid="{00000000-0002-0000-0C00-000005000000}"/>
    <dataValidation allowBlank="1" showInputMessage="1" showErrorMessage="1" promptTitle="Sub-Agency Name" prompt="Delete contents and enter sub-agency name.  If there is no sub-agency, then delete this cell." sqref="B9:F9 A80 A130" xr:uid="{00000000-0002-0000-0C00-000006000000}"/>
    <dataValidation allowBlank="1" showInputMessage="1" showErrorMessage="1" promptTitle="Agency Contact Name" prompt="Delete contents of this cell and enter agency contact's name" sqref="C10 B47 B81 B131" xr:uid="{00000000-0002-0000-0C00-000007000000}"/>
    <dataValidation allowBlank="1" showInputMessage="1" showErrorMessage="1" promptTitle="Agency Contact Email" prompt="Delete contents of this cell and replace with agency contact's email address." sqref="D10:F10 C47:E47 C81:E81 C131:E131" xr:uid="{00000000-0002-0000-0C00-000008000000}"/>
    <dataValidation allowBlank="1" showInputMessage="1" showErrorMessage="1" promptTitle="Traveler Name " prompt="List traveler's first and last name here." sqref="B15 B49 B83 B133" xr:uid="{00000000-0002-0000-0C00-000009000000}"/>
    <dataValidation allowBlank="1" showInputMessage="1" showErrorMessage="1" promptTitle="Event Description" prompt="Provide event description (e.g. title of the conference) here." sqref="C15 C19 C23 C27 C31 C35 C39 C43 C49 C53 C57 C61 C65 C69 C73 C77 C83 C87 C91 C95 C99 C103 C111 C115 C119 C123 C127 C133 C137 C141 C145 C149 C153 C157 C161 C165 C169 C173 C177 C181" xr:uid="{00000000-0002-0000-0C00-00000A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9 D53 D57 D61 D65 D69 D73 D77 D83 D87 D91 D95 D99 D103 D119 D123 D127 D133 D137 D141 D145 D149 D153 D157 D161 D165 D169 D173 D177 D181" xr:uid="{00000000-0002-0000-0C00-00000B000000}">
      <formula1>40179</formula1>
      <formula2>73051</formula2>
    </dataValidation>
    <dataValidation allowBlank="1" showInputMessage="1" showErrorMessage="1" promptTitle="Location " prompt="List location of event here." sqref="F15 F19 F23 F27 F31 F35 F39 F43 F49 F55 F57 F61 F65 F69 F73 F77 F83 F87 F91 F95 F99 F103 F107 F115 F119 F123 F127 F133 F137 F141 F145 F149 F153 F157 F161 F165 F169 F173 F177 F181" xr:uid="{00000000-0002-0000-0C00-00000C000000}"/>
    <dataValidation allowBlank="1" showInputMessage="1" showErrorMessage="1" promptTitle="Traveler Title" prompt="List traveler's title here." sqref="B17 B21 B25 B29 B33 B37 B41 B45 B51 B55 B59 B63 B67 B71 B75 B79 B85 B89 B93 B97 B101 B105 B109 B121 B125 B129 B135 B139 B143 B147 B151 B155 B159 B163 B167 B171 B175 B179 B183" xr:uid="{00000000-0002-0000-0C00-00000D000000}"/>
    <dataValidation allowBlank="1" showInputMessage="1" showErrorMessage="1" promptTitle="Event Sponsor" prompt="List the event sponsor here." sqref="C17 C21 C25 C29 C33 C37 C41 C45 C51 C55 C59 C63 C67 C71 C75 C79 C85 C89 C93 C97 C101 C105 C109 C113 C117 C121 C125 C129 C135 C139 C143 C147 C151 C155 C159 C163 C167 C171 C175 C179 C183" xr:uid="{00000000-0002-0000-0C00-00000E000000}"/>
    <dataValidation type="date" allowBlank="1" showInputMessage="1" showErrorMessage="1" errorTitle="Data Entry Error" error="Please enter date using MM/DD/YYYY" promptTitle="Event Ending Date" prompt="List Event ending date here using the format MM/DD/YYYY." sqref="D17 D21 D25 D29 D33 D37 D41 D45 D51 D55 D59 D63 D67 D71 D75 D79 D85 D89 D93 D97 D101 D105 D121 D125 D129 D135 D139 D143 D147 D151 D155 D159 D163 D167 D171 D175 D179 D183" xr:uid="{00000000-0002-0000-0C00-00000F000000}">
      <formula1>40179</formula1>
      <formula2>73051</formula2>
    </dataValidation>
    <dataValidation allowBlank="1" showInputMessage="1" showErrorMessage="1" promptTitle="Travel Date(s)" prompt="List the dates of travel here expressed in the format MM/DD/YYYY-MM/DD/YYYY." sqref="F17 F21 F25 F29 F33 F37 F41 F45 F51 F59 F63 F67 F71 F75 F79 F85 F89 F93 F97 F101 F105 F121 F125 F129 F135 F139 F143 F147 F151 F155 F159 F163 F167 F171 F175 F179 F183" xr:uid="{00000000-0002-0000-0C00-000010000000}"/>
    <dataValidation allowBlank="1" showInputMessage="1" showErrorMessage="1" promptTitle="Benefit#1 Description" prompt="Benefit Description for Entry #1 is listed here." sqref="J14:J15 J18:J19 J22:J23 J26:J27 J30:J31 J34:J35 J38:J39 J42:J43 J51:J53 J48 J56:J57 J60:J61 J64:J65 J68:J69 J72:J73 J76:J77 J82:J83 J86:J87 J90:J91 J94:J95 J98:J99 J102:J103 J106 J110:J111 J114 J118:J119 J122:J123 J126:J127 J132:J133 J136:J137 J140:J141 J144:J145 J148:J149 J152:J153 J156:J157 J160:J161 J164:J165 J168:J169 J172:J173 J176:J177 J180:J181" xr:uid="{00000000-0002-0000-0C00-000011000000}"/>
    <dataValidation allowBlank="1" showInputMessage="1" showErrorMessage="1" promptTitle="Benefit #1 Total Amount" prompt="The total amount of Benefit #1 is entered here." sqref="M14:M15 M18:M19 M22:M23 M26:M27 M30:M31 M34:M35 M38:M39 M42:M43 M48:M49 M52:M53 M56:M57 M60:M61 M64:M65 M68:M69 M72:M73 M76:M77 M82:M83 M86:M87 M90:M91 M94:M95 M98:M99 M102:M103 M106 M110 M114 M118:M119 M122:M123 M126:M127 M132:M133 M136:M137 M140:M141 M144:M145 M148:M149 M152:M153 M156:M157 M160:M161 M164:M165 M168:M169 M172:M173 M176:M177 M180:M181" xr:uid="{00000000-0002-0000-0C00-000012000000}"/>
    <dataValidation allowBlank="1" showInputMessage="1" showErrorMessage="1" promptTitle="Benefit #2 Description" prompt="Benefit #2 description is listed here" sqref="J15 J20 J24 J28 J32 J36 J40 J44 J50 J54 J58 J62 J66 J70 J74 J78 J84 J88 J92 J96 J100 J104 J108 J112 J116 J120 J124 J128 J134 J138 J142 J146 J150 J154 J158 J162 J166 J170 J174 J178 J182" xr:uid="{00000000-0002-0000-0C00-000013000000}"/>
    <dataValidation allowBlank="1" showInputMessage="1" showErrorMessage="1" promptTitle="Benefit #2 Total Amount" prompt="The total amount of Benefit #2 is entered here." sqref="M16 M24 M28 M32 M36 M40 M44 M50 M54 M58 M62 M66 M70 M74 M78 M84 M88 M92 M96 M100 M104 M108 M112 M116 M120 M124 M128 M134 M138 M142 M146 M150 M154 M158 M162 M166 M170 M174 M178 M182" xr:uid="{00000000-0002-0000-0C00-000014000000}"/>
    <dataValidation allowBlank="1" showInputMessage="1" showErrorMessage="1" promptTitle="Benefit #3 Total Amount" prompt="The total amount of Benefit #3 is entered here." sqref="M17 M21 M25 M29 M33 M37 M41 M45 M51 M55 M59 M63 M67 M71 M75 M79 M85 M89 M93 M97 M101 M105 M109 M113 M117 M121 M125 M129 M135 M139 M143 M147 M151 M155 M159 M163 M167 M171 M175 M179 M183" xr:uid="{00000000-0002-0000-0C00-000015000000}"/>
    <dataValidation allowBlank="1" showInputMessage="1" showErrorMessage="1" promptTitle="Benefit #3 Description" prompt="Benefit #3 description is listed here" sqref="J17 J21 J25 J29 J33 J37 J41 J45 J55 J59 J63 J67 J71 J75 J79 J85 J89 J93 J97 J101 J105 J109 J113 J117 J121 J125 J129 J135 J139 J143 J147 J151 J155 J159 J163 J167 J171 J175 J179 J183" xr:uid="{00000000-0002-0000-0C00-000016000000}"/>
    <dataValidation allowBlank="1" showInputMessage="1" showErrorMessage="1" promptTitle="Benefit #1--Payment by Check" prompt="If there is a benefit #1 and it was paid by check, mark an x in this cell._x000a_" sqref="K14:K15 K18:K19 K22:K23 K26:K27 K30:K31 K34:K35 K38:K39 K42:K43 K48:K49 K52:K53 K56:K57 K60:K61 K64:K65 K68:K69 K72:K73 K76:K77 K82:K83 K86:K87 K90:K91 K94:K95 K98:K99 K102:K103 K106:K107 K110:K111 K114:K115 K118:K119 K122:K123 K126:K127 K132:K133 K136:K137 K140:K141 K144:K145 K148:K149 K152:K153 K156:K157 K160:K161 K164:K165 K168:K169 K172:K173 K176:K177 K180:K181" xr:uid="{00000000-0002-0000-0C00-000017000000}"/>
    <dataValidation allowBlank="1" showInputMessage="1" showErrorMessage="1" promptTitle="Benefit #2--Payment by Check" prompt="If there is a benefit #2 and it was paid by check, mark an x in this cell._x000a_" sqref="K16 K20 K24 K28 K32 K36 K40 K44 K50 K54 K58 K62 K66 K70 K74 K78 K84 K88 K92 K96 K100 K104 K108 K112 K116 K120 K124 K128 K134 K138 K142 K146 K150 K154 K158 K162 K166 K170 K174 K178 K182" xr:uid="{00000000-0002-0000-0C00-000018000000}"/>
    <dataValidation allowBlank="1" showInputMessage="1" showErrorMessage="1" promptTitle="Benefit #3--Payment by Check" prompt="If there is a benefit #3 and it was paid by check, mark an x in this cell._x000a_" sqref="K17 K21 K25 K29 K33 K37 K41 K45 K51 K55 K59 K63 K67 K71 K75 K79 K85 K89 K93 K97 K101 K105 K109 K113 K117 K121 K125 K129 K135 K139 K143 K147 K151 K155 K159 K163 K167 K171 K175 K179 K183" xr:uid="{00000000-0002-0000-0C00-000019000000}"/>
    <dataValidation allowBlank="1" showInputMessage="1" showErrorMessage="1" promptTitle="Benefit #1- Payment in-kind" prompt="If there is a benefit #1 and it was paid in-kind, mark this box with an  x._x000a_" sqref="L14:L15 L18:L19 L22:L23 L26:L27 L32 L30 L34:L35 L38:L39 L42:L43 L48:L49 L52:L53 L56:L57 L60:L61 L64:L65 L68:L69 L72:L73 L76:L77 L82:L83 L86:L87 L90:L91 L94:L95 L98:L99 L102:L103 L106:L107 L110:L111 L114:L115 L118:L119 L122:L123 L126:L127 L132:L133 L136:L137 L140:L141 L144:L145 L148:L149 L152:L153 L156:L157 L160:L161 L164:L165 L168:L169 L172:L173 L176:L177 L180:L181" xr:uid="{00000000-0002-0000-0C00-00001A000000}"/>
    <dataValidation allowBlank="1" showInputMessage="1" showErrorMessage="1" promptTitle="Benefit #2- Payment in-kind" prompt="If there is a benefit #2 and it was paid in-kind, mark this box with an  x._x000a_" sqref="L16 L20 L24 L28 L36 L40 L44 L50 L54 L58 L62 L66 L70 L74 L78 L84 L88 L92 L96 L100 L104 L108 L112 L116 L120 L124 L128 L134 L138 L142 L146 L150 L154 L158 L162 L166 L170 L174 L178 L182" xr:uid="{00000000-0002-0000-0C00-00001B000000}"/>
    <dataValidation allowBlank="1" showInputMessage="1" showErrorMessage="1" promptTitle="Benefit #3- Payment in-kind" prompt="If there is a benefit #3 and it was paid in-kind, mark this box with an  x._x000a_" sqref="L17 L21 L25 L29 L33 L37 L41 L45 L51 L55 L59 L63 L67 L71 L75 L79 L85 L89 L93 L97 L101 L105 L109 L113 L117 L121 L125 L129 L135 L139 L143 L147 L151 L155 L159 L163 L167 L171 L175 L179 L183" xr:uid="{00000000-0002-0000-0C00-00001C000000}"/>
    <dataValidation allowBlank="1" showInputMessage="1" showErrorMessage="1" promptTitle="Indicate Reporting Period" prompt="Mark an X in this box if you are reporting for the period October 1st-March 31st." sqref="G8:G10" xr:uid="{00000000-0002-0000-0C00-00001D000000}"/>
    <dataValidation allowBlank="1" showInputMessage="1" showErrorMessage="1" promptTitle="Input Reporting Period" prompt="Mark an X in this box if you are reporting for the period April 1st-September 30th." sqref="I8:I10" xr:uid="{00000000-0002-0000-0C00-00001E000000}"/>
    <dataValidation allowBlank="1" showInputMessage="1" showErrorMessage="1" promptTitle="Indicate Negative Report" prompt="Mark an X in this box if you are submitting a negative report for this reporting period." sqref="K8:K10" xr:uid="{00000000-0002-0000-0C00-00001F000000}"/>
  </dataValidations>
  <hyperlinks>
    <hyperlink ref="D10"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41"/>
  <sheetViews>
    <sheetView tabSelected="1" workbookViewId="0">
      <selection activeCell="B8" sqref="B8:F8"/>
    </sheetView>
  </sheetViews>
  <sheetFormatPr defaultColWidth="8.77734375" defaultRowHeight="14.4"/>
  <cols>
    <col min="1" max="1" width="24.21875" style="293" customWidth="1"/>
    <col min="2" max="2" width="19" style="293" customWidth="1"/>
    <col min="3" max="16384" width="8.77734375" style="293"/>
  </cols>
  <sheetData>
    <row r="1" spans="1:14">
      <c r="J1" s="591" t="s">
        <v>1171</v>
      </c>
      <c r="K1" s="592"/>
      <c r="L1" s="592"/>
      <c r="M1" s="592"/>
    </row>
    <row r="2" spans="1:14">
      <c r="J2" s="592"/>
      <c r="K2" s="592"/>
      <c r="L2" s="592"/>
      <c r="M2" s="592"/>
    </row>
    <row r="3" spans="1:14" ht="15" thickBot="1">
      <c r="J3" s="593"/>
      <c r="K3" s="593"/>
      <c r="L3" s="593"/>
      <c r="M3" s="593"/>
    </row>
    <row r="4" spans="1:14" ht="15.6" thickTop="1" thickBot="1">
      <c r="A4" s="594" t="s">
        <v>1316</v>
      </c>
      <c r="B4" s="595"/>
      <c r="C4" s="595"/>
      <c r="D4" s="595"/>
      <c r="E4" s="595"/>
      <c r="F4" s="595"/>
      <c r="G4" s="595"/>
      <c r="H4" s="595"/>
      <c r="I4" s="595"/>
      <c r="J4" s="595"/>
      <c r="K4" s="595"/>
      <c r="L4" s="595"/>
      <c r="M4" s="595"/>
      <c r="N4" s="340"/>
    </row>
    <row r="5" spans="1:14" ht="15" thickTop="1">
      <c r="A5" s="596" t="s">
        <v>9</v>
      </c>
      <c r="B5" s="598" t="s">
        <v>362</v>
      </c>
      <c r="C5" s="599"/>
      <c r="D5" s="599"/>
      <c r="E5" s="599"/>
      <c r="F5" s="599"/>
      <c r="G5" s="599"/>
      <c r="H5" s="599"/>
      <c r="I5" s="599"/>
      <c r="J5" s="600"/>
      <c r="K5" s="20" t="s">
        <v>20</v>
      </c>
      <c r="L5" s="20" t="s">
        <v>10</v>
      </c>
      <c r="M5" s="20">
        <v>2023</v>
      </c>
      <c r="N5" s="339"/>
    </row>
    <row r="6" spans="1:14" ht="15" thickBot="1">
      <c r="A6" s="596"/>
      <c r="B6" s="601"/>
      <c r="C6" s="602"/>
      <c r="D6" s="602"/>
      <c r="E6" s="602"/>
      <c r="F6" s="602"/>
      <c r="G6" s="602"/>
      <c r="H6" s="602"/>
      <c r="I6" s="602"/>
      <c r="J6" s="603"/>
      <c r="K6" s="56">
        <v>12</v>
      </c>
      <c r="L6" s="57">
        <v>13</v>
      </c>
      <c r="M6" s="58">
        <v>2023</v>
      </c>
      <c r="N6" s="338"/>
    </row>
    <row r="7" spans="1:14" ht="15.6" thickTop="1" thickBot="1">
      <c r="A7" s="596"/>
      <c r="B7" s="604" t="s">
        <v>28</v>
      </c>
      <c r="C7" s="605"/>
      <c r="D7" s="605"/>
      <c r="E7" s="605"/>
      <c r="F7" s="605"/>
      <c r="G7" s="606"/>
      <c r="H7" s="606"/>
      <c r="I7" s="606"/>
      <c r="J7" s="606"/>
      <c r="K7" s="606"/>
      <c r="L7" s="605"/>
      <c r="M7" s="605"/>
      <c r="N7" s="607"/>
    </row>
    <row r="8" spans="1:14" ht="18" thickTop="1">
      <c r="A8" s="596"/>
      <c r="B8" s="608" t="s">
        <v>813</v>
      </c>
      <c r="C8" s="584"/>
      <c r="D8" s="584"/>
      <c r="E8" s="584"/>
      <c r="F8" s="584"/>
      <c r="G8" s="392"/>
      <c r="H8" s="401" t="str">
        <f>"REPORTING PERIOD: "&amp;Q416</f>
        <v xml:space="preserve">REPORTING PERIOD: </v>
      </c>
      <c r="I8" s="395" t="s">
        <v>428</v>
      </c>
      <c r="J8" s="404" t="str">
        <f>"REPORTING PERIOD: "&amp;Q417</f>
        <v xml:space="preserve">REPORTING PERIOD: </v>
      </c>
      <c r="K8" s="398"/>
      <c r="L8" s="384" t="s">
        <v>8</v>
      </c>
      <c r="M8" s="385"/>
      <c r="N8" s="337"/>
    </row>
    <row r="9" spans="1:14" ht="15.6">
      <c r="A9" s="596"/>
      <c r="B9" s="588" t="s">
        <v>1315</v>
      </c>
      <c r="C9" s="584"/>
      <c r="D9" s="584"/>
      <c r="E9" s="584"/>
      <c r="F9" s="589"/>
      <c r="G9" s="393"/>
      <c r="H9" s="402"/>
      <c r="I9" s="396"/>
      <c r="J9" s="405"/>
      <c r="K9" s="399"/>
      <c r="L9" s="384"/>
      <c r="M9" s="385"/>
      <c r="N9" s="337"/>
    </row>
    <row r="10" spans="1:14" ht="40.799999999999997" thickBot="1">
      <c r="A10" s="596"/>
      <c r="B10" s="336" t="s">
        <v>21</v>
      </c>
      <c r="C10" s="335" t="s">
        <v>1314</v>
      </c>
      <c r="D10" s="590" t="s">
        <v>1313</v>
      </c>
      <c r="E10" s="435"/>
      <c r="F10" s="436"/>
      <c r="G10" s="394"/>
      <c r="H10" s="403"/>
      <c r="I10" s="397"/>
      <c r="J10" s="406"/>
      <c r="K10" s="400"/>
      <c r="L10" s="386"/>
      <c r="M10" s="387"/>
      <c r="N10" s="334"/>
    </row>
    <row r="11" spans="1:14" ht="15" thickTop="1">
      <c r="A11" s="596"/>
      <c r="B11" s="437" t="s">
        <v>26</v>
      </c>
      <c r="C11" s="377" t="s">
        <v>329</v>
      </c>
      <c r="D11" s="379" t="s">
        <v>22</v>
      </c>
      <c r="E11" s="388" t="s">
        <v>15</v>
      </c>
      <c r="F11" s="389"/>
      <c r="G11" s="457" t="s">
        <v>330</v>
      </c>
      <c r="H11" s="458"/>
      <c r="I11" s="459"/>
      <c r="J11" s="377" t="s">
        <v>331</v>
      </c>
      <c r="K11" s="451" t="s">
        <v>334</v>
      </c>
      <c r="L11" s="453" t="s">
        <v>333</v>
      </c>
      <c r="M11" s="379" t="s">
        <v>7</v>
      </c>
      <c r="N11" s="333"/>
    </row>
    <row r="12" spans="1:14" ht="15" thickBot="1">
      <c r="A12" s="597"/>
      <c r="B12" s="438"/>
      <c r="C12" s="455"/>
      <c r="D12" s="456"/>
      <c r="E12" s="390"/>
      <c r="F12" s="391"/>
      <c r="G12" s="460"/>
      <c r="H12" s="461"/>
      <c r="I12" s="462"/>
      <c r="J12" s="580"/>
      <c r="K12" s="586"/>
      <c r="L12" s="587"/>
      <c r="M12" s="580"/>
      <c r="N12" s="332"/>
    </row>
    <row r="13" spans="1:14" s="325" customFormat="1" ht="60" customHeight="1" thickTop="1" thickBot="1">
      <c r="A13" s="331" t="s">
        <v>1312</v>
      </c>
      <c r="B13" s="330" t="s">
        <v>1311</v>
      </c>
      <c r="C13" s="328"/>
      <c r="D13" s="329"/>
      <c r="E13" s="328"/>
      <c r="F13" s="328"/>
      <c r="G13" s="327"/>
      <c r="H13" s="327"/>
      <c r="I13" s="327"/>
      <c r="M13" s="326"/>
    </row>
    <row r="14" spans="1:14" ht="41.4" thickTop="1">
      <c r="A14" s="412">
        <f>1</f>
        <v>1</v>
      </c>
      <c r="B14" s="60" t="s">
        <v>335</v>
      </c>
      <c r="C14" s="60" t="s">
        <v>337</v>
      </c>
      <c r="D14" s="60" t="s">
        <v>24</v>
      </c>
      <c r="E14" s="410" t="s">
        <v>339</v>
      </c>
      <c r="F14" s="410"/>
      <c r="G14" s="466" t="s">
        <v>330</v>
      </c>
      <c r="H14" s="467"/>
      <c r="I14" s="468"/>
      <c r="J14" s="63" t="s">
        <v>2</v>
      </c>
      <c r="K14" s="64"/>
      <c r="L14" s="64"/>
      <c r="M14" s="65"/>
    </row>
    <row r="15" spans="1:14" ht="20.399999999999999">
      <c r="A15" s="581"/>
      <c r="B15" s="10" t="s">
        <v>1310</v>
      </c>
      <c r="C15" s="10" t="s">
        <v>1309</v>
      </c>
      <c r="D15" s="294">
        <v>45056</v>
      </c>
      <c r="E15" s="10"/>
      <c r="F15" s="10" t="s">
        <v>1308</v>
      </c>
      <c r="G15" s="583" t="s">
        <v>1306</v>
      </c>
      <c r="H15" s="584"/>
      <c r="I15" s="585"/>
      <c r="J15" s="15" t="s">
        <v>1307</v>
      </c>
      <c r="K15" s="61" t="s">
        <v>428</v>
      </c>
      <c r="L15" s="61"/>
      <c r="M15" s="94">
        <v>16694</v>
      </c>
    </row>
    <row r="16" spans="1:14" ht="40.799999999999997">
      <c r="A16" s="581"/>
      <c r="B16" s="44" t="s">
        <v>336</v>
      </c>
      <c r="C16" s="44" t="s">
        <v>338</v>
      </c>
      <c r="D16" s="44" t="s">
        <v>23</v>
      </c>
      <c r="E16" s="411" t="s">
        <v>340</v>
      </c>
      <c r="F16" s="411"/>
      <c r="G16" s="415"/>
      <c r="H16" s="416"/>
      <c r="I16" s="417"/>
      <c r="J16" s="318"/>
      <c r="K16" s="16"/>
      <c r="L16" s="16"/>
      <c r="M16" s="96"/>
    </row>
    <row r="17" spans="1:14" ht="31.2" thickBot="1">
      <c r="A17" s="582"/>
      <c r="B17" s="11" t="s">
        <v>1258</v>
      </c>
      <c r="C17" s="11" t="s">
        <v>1306</v>
      </c>
      <c r="D17" s="103">
        <v>45057</v>
      </c>
      <c r="E17" s="13" t="s">
        <v>4</v>
      </c>
      <c r="F17" s="14" t="s">
        <v>1305</v>
      </c>
      <c r="G17" s="463"/>
      <c r="H17" s="464"/>
      <c r="I17" s="465"/>
      <c r="J17" s="15" t="s">
        <v>1304</v>
      </c>
      <c r="K17" s="16"/>
      <c r="L17" s="16" t="s">
        <v>428</v>
      </c>
      <c r="M17" s="96">
        <v>4506</v>
      </c>
    </row>
    <row r="18" spans="1:14" ht="42" thickTop="1" thickBot="1">
      <c r="A18" s="412">
        <f>A14+1</f>
        <v>2</v>
      </c>
      <c r="B18" s="60" t="s">
        <v>335</v>
      </c>
      <c r="C18" s="60" t="s">
        <v>337</v>
      </c>
      <c r="D18" s="60" t="s">
        <v>24</v>
      </c>
      <c r="E18" s="410" t="s">
        <v>339</v>
      </c>
      <c r="F18" s="410"/>
      <c r="G18" s="410" t="s">
        <v>330</v>
      </c>
      <c r="H18" s="418"/>
      <c r="I18" s="66"/>
      <c r="J18" s="63" t="s">
        <v>2</v>
      </c>
      <c r="K18" s="64"/>
      <c r="L18" s="64"/>
      <c r="M18" s="65"/>
    </row>
    <row r="19" spans="1:14" ht="31.2" thickBot="1">
      <c r="A19" s="413"/>
      <c r="B19" s="10" t="s">
        <v>1303</v>
      </c>
      <c r="C19" s="10" t="s">
        <v>1302</v>
      </c>
      <c r="D19" s="294">
        <v>45056</v>
      </c>
      <c r="E19" s="10"/>
      <c r="F19" s="10" t="s">
        <v>857</v>
      </c>
      <c r="G19" s="583" t="s">
        <v>1301</v>
      </c>
      <c r="H19" s="584"/>
      <c r="I19" s="585"/>
      <c r="J19" s="61" t="s">
        <v>6</v>
      </c>
      <c r="K19" s="61"/>
      <c r="L19" s="61" t="s">
        <v>428</v>
      </c>
      <c r="M19" s="94">
        <v>1534.4</v>
      </c>
    </row>
    <row r="20" spans="1:14" ht="41.4" thickBot="1">
      <c r="A20" s="413"/>
      <c r="B20" s="44" t="s">
        <v>336</v>
      </c>
      <c r="C20" s="44" t="s">
        <v>338</v>
      </c>
      <c r="D20" s="44" t="s">
        <v>23</v>
      </c>
      <c r="E20" s="411" t="s">
        <v>340</v>
      </c>
      <c r="F20" s="411"/>
      <c r="G20" s="415"/>
      <c r="H20" s="416"/>
      <c r="I20" s="417"/>
      <c r="J20" s="15" t="s">
        <v>648</v>
      </c>
      <c r="K20" s="16"/>
      <c r="L20" s="16" t="s">
        <v>428</v>
      </c>
      <c r="M20" s="324">
        <v>2608</v>
      </c>
    </row>
    <row r="21" spans="1:14" ht="21" thickBot="1">
      <c r="A21" s="414"/>
      <c r="B21" s="11" t="s">
        <v>1258</v>
      </c>
      <c r="C21" s="11" t="s">
        <v>1300</v>
      </c>
      <c r="D21" s="103">
        <v>45058</v>
      </c>
      <c r="E21" s="13" t="s">
        <v>4</v>
      </c>
      <c r="F21" s="14" t="s">
        <v>1299</v>
      </c>
      <c r="G21" s="609"/>
      <c r="H21" s="610"/>
      <c r="I21" s="611"/>
      <c r="J21" s="15" t="s">
        <v>1291</v>
      </c>
      <c r="K21" s="16" t="s">
        <v>428</v>
      </c>
      <c r="L21" s="16"/>
      <c r="M21" s="96">
        <v>990</v>
      </c>
    </row>
    <row r="22" spans="1:14" ht="42" thickTop="1" thickBot="1">
      <c r="A22" s="412">
        <f>A18+1</f>
        <v>3</v>
      </c>
      <c r="B22" s="60" t="s">
        <v>335</v>
      </c>
      <c r="C22" s="60" t="s">
        <v>337</v>
      </c>
      <c r="D22" s="60" t="s">
        <v>24</v>
      </c>
      <c r="E22" s="410" t="s">
        <v>339</v>
      </c>
      <c r="F22" s="410"/>
      <c r="G22" s="410" t="s">
        <v>330</v>
      </c>
      <c r="H22" s="418"/>
      <c r="I22" s="66"/>
      <c r="J22" s="63" t="s">
        <v>2</v>
      </c>
      <c r="K22" s="64"/>
      <c r="L22" s="64"/>
      <c r="M22" s="65"/>
    </row>
    <row r="23" spans="1:14" ht="31.2" thickBot="1">
      <c r="A23" s="413"/>
      <c r="B23" s="10" t="s">
        <v>1298</v>
      </c>
      <c r="C23" s="10" t="s">
        <v>1297</v>
      </c>
      <c r="D23" s="294">
        <v>45055</v>
      </c>
      <c r="E23" s="10"/>
      <c r="F23" s="10" t="s">
        <v>1296</v>
      </c>
      <c r="G23" s="583" t="s">
        <v>1295</v>
      </c>
      <c r="H23" s="584"/>
      <c r="I23" s="585"/>
      <c r="J23" s="61" t="s">
        <v>662</v>
      </c>
      <c r="K23" s="61"/>
      <c r="L23" s="61" t="s">
        <v>428</v>
      </c>
      <c r="M23" s="94">
        <v>300</v>
      </c>
    </row>
    <row r="24" spans="1:14" ht="41.4" thickBot="1">
      <c r="A24" s="413"/>
      <c r="B24" s="44" t="s">
        <v>336</v>
      </c>
      <c r="C24" s="44" t="s">
        <v>338</v>
      </c>
      <c r="D24" s="44" t="s">
        <v>23</v>
      </c>
      <c r="E24" s="411" t="s">
        <v>340</v>
      </c>
      <c r="F24" s="411"/>
      <c r="G24" s="415"/>
      <c r="H24" s="416"/>
      <c r="I24" s="417"/>
      <c r="J24" s="15" t="s">
        <v>970</v>
      </c>
      <c r="K24" s="16"/>
      <c r="L24" s="16" t="s">
        <v>428</v>
      </c>
      <c r="M24" s="96">
        <v>312.54000000000002</v>
      </c>
    </row>
    <row r="25" spans="1:14" ht="21" thickBot="1">
      <c r="A25" s="414"/>
      <c r="B25" s="11" t="s">
        <v>1294</v>
      </c>
      <c r="C25" s="11" t="s">
        <v>1293</v>
      </c>
      <c r="D25" s="103">
        <v>45057</v>
      </c>
      <c r="E25" s="13" t="s">
        <v>4</v>
      </c>
      <c r="F25" s="14" t="s">
        <v>1292</v>
      </c>
      <c r="G25" s="609"/>
      <c r="H25" s="610"/>
      <c r="I25" s="611"/>
      <c r="J25" s="15" t="s">
        <v>1291</v>
      </c>
      <c r="K25" s="16" t="s">
        <v>428</v>
      </c>
      <c r="L25" s="16"/>
      <c r="M25" s="96">
        <v>157</v>
      </c>
    </row>
    <row r="26" spans="1:14" ht="42" thickTop="1" thickBot="1">
      <c r="A26" s="412">
        <f>A22+1</f>
        <v>4</v>
      </c>
      <c r="B26" s="60" t="s">
        <v>335</v>
      </c>
      <c r="C26" s="60" t="s">
        <v>337</v>
      </c>
      <c r="D26" s="60" t="s">
        <v>24</v>
      </c>
      <c r="E26" s="410" t="s">
        <v>339</v>
      </c>
      <c r="F26" s="410"/>
      <c r="G26" s="410" t="s">
        <v>330</v>
      </c>
      <c r="H26" s="418"/>
      <c r="I26" s="66"/>
      <c r="J26" s="63" t="s">
        <v>2</v>
      </c>
      <c r="K26" s="64"/>
      <c r="L26" s="64"/>
      <c r="M26" s="65"/>
    </row>
    <row r="27" spans="1:14" ht="21" thickBot="1">
      <c r="A27" s="413"/>
      <c r="B27" s="10" t="s">
        <v>1290</v>
      </c>
      <c r="C27" s="10" t="s">
        <v>1289</v>
      </c>
      <c r="D27" s="294">
        <v>45037</v>
      </c>
      <c r="E27" s="10"/>
      <c r="F27" s="10" t="s">
        <v>1288</v>
      </c>
      <c r="G27" s="583" t="s">
        <v>1287</v>
      </c>
      <c r="H27" s="584"/>
      <c r="I27" s="585"/>
      <c r="J27" s="61" t="s">
        <v>648</v>
      </c>
      <c r="K27" s="61"/>
      <c r="L27" s="61" t="s">
        <v>428</v>
      </c>
      <c r="M27" s="111">
        <v>468.4</v>
      </c>
    </row>
    <row r="28" spans="1:14" ht="41.4" thickBot="1">
      <c r="A28" s="413"/>
      <c r="B28" s="44" t="s">
        <v>336</v>
      </c>
      <c r="C28" s="44" t="s">
        <v>338</v>
      </c>
      <c r="D28" s="44" t="s">
        <v>23</v>
      </c>
      <c r="E28" s="411" t="s">
        <v>340</v>
      </c>
      <c r="F28" s="411"/>
      <c r="G28" s="415"/>
      <c r="H28" s="416"/>
      <c r="I28" s="417"/>
      <c r="J28" s="15" t="s">
        <v>6</v>
      </c>
      <c r="K28" s="16"/>
      <c r="L28" s="16" t="s">
        <v>428</v>
      </c>
      <c r="M28" s="109">
        <v>0</v>
      </c>
    </row>
    <row r="29" spans="1:14" ht="31.2" thickBot="1">
      <c r="A29" s="414"/>
      <c r="B29" s="11" t="s">
        <v>1286</v>
      </c>
      <c r="C29" s="11" t="s">
        <v>1285</v>
      </c>
      <c r="D29" s="103">
        <v>45040</v>
      </c>
      <c r="E29" s="13" t="s">
        <v>4</v>
      </c>
      <c r="F29" s="14" t="s">
        <v>1284</v>
      </c>
      <c r="G29" s="609"/>
      <c r="H29" s="610"/>
      <c r="I29" s="611"/>
      <c r="J29" s="15" t="s">
        <v>1266</v>
      </c>
      <c r="K29" s="16"/>
      <c r="L29" s="16" t="s">
        <v>428</v>
      </c>
      <c r="M29" s="109">
        <v>100</v>
      </c>
    </row>
    <row r="30" spans="1:14" ht="42" thickTop="1" thickBot="1">
      <c r="A30" s="412">
        <f>A26+1</f>
        <v>5</v>
      </c>
      <c r="B30" s="60" t="s">
        <v>335</v>
      </c>
      <c r="C30" s="60" t="s">
        <v>337</v>
      </c>
      <c r="D30" s="60" t="s">
        <v>24</v>
      </c>
      <c r="E30" s="410" t="s">
        <v>339</v>
      </c>
      <c r="F30" s="410"/>
      <c r="G30" s="410" t="s">
        <v>330</v>
      </c>
      <c r="H30" s="418"/>
      <c r="I30" s="66"/>
      <c r="J30" s="63" t="s">
        <v>2</v>
      </c>
      <c r="K30" s="64"/>
      <c r="L30" s="64"/>
      <c r="M30" s="65"/>
      <c r="N30" s="308"/>
    </row>
    <row r="31" spans="1:14" ht="21" thickBot="1">
      <c r="A31" s="413"/>
      <c r="B31" s="10" t="s">
        <v>1283</v>
      </c>
      <c r="C31" s="10" t="s">
        <v>1282</v>
      </c>
      <c r="D31" s="294">
        <v>45059</v>
      </c>
      <c r="E31" s="10"/>
      <c r="F31" s="10" t="s">
        <v>1022</v>
      </c>
      <c r="G31" s="583" t="s">
        <v>1281</v>
      </c>
      <c r="H31" s="584"/>
      <c r="I31" s="585"/>
      <c r="J31" s="61" t="s">
        <v>648</v>
      </c>
      <c r="K31" s="61"/>
      <c r="L31" s="319" t="s">
        <v>428</v>
      </c>
      <c r="M31" s="94">
        <v>436</v>
      </c>
      <c r="N31" s="308"/>
    </row>
    <row r="32" spans="1:14" ht="41.4" thickBot="1">
      <c r="A32" s="413"/>
      <c r="B32" s="44" t="s">
        <v>336</v>
      </c>
      <c r="C32" s="44" t="s">
        <v>338</v>
      </c>
      <c r="D32" s="44" t="s">
        <v>23</v>
      </c>
      <c r="E32" s="411" t="s">
        <v>340</v>
      </c>
      <c r="F32" s="411"/>
      <c r="G32" s="415"/>
      <c r="H32" s="416"/>
      <c r="I32" s="417"/>
      <c r="J32" s="15" t="s">
        <v>6</v>
      </c>
      <c r="K32" s="16"/>
      <c r="L32" s="61" t="s">
        <v>428</v>
      </c>
      <c r="M32" s="96">
        <v>465</v>
      </c>
      <c r="N32" s="308"/>
    </row>
    <row r="33" spans="1:14" ht="21" thickBot="1">
      <c r="A33" s="414"/>
      <c r="B33" s="11" t="s">
        <v>1280</v>
      </c>
      <c r="C33" s="11" t="s">
        <v>1279</v>
      </c>
      <c r="D33" s="103">
        <v>45063</v>
      </c>
      <c r="E33" s="13" t="s">
        <v>4</v>
      </c>
      <c r="F33" s="14" t="s">
        <v>1278</v>
      </c>
      <c r="G33" s="609"/>
      <c r="H33" s="610"/>
      <c r="I33" s="611"/>
      <c r="J33" s="15" t="s">
        <v>1266</v>
      </c>
      <c r="K33" s="16" t="s">
        <v>428</v>
      </c>
      <c r="L33" s="16"/>
      <c r="M33" s="109">
        <v>295</v>
      </c>
      <c r="N33" s="308"/>
    </row>
    <row r="34" spans="1:14" ht="42" thickTop="1" thickBot="1">
      <c r="A34" s="412">
        <f>A30+1</f>
        <v>6</v>
      </c>
      <c r="B34" s="60" t="s">
        <v>335</v>
      </c>
      <c r="C34" s="60" t="s">
        <v>337</v>
      </c>
      <c r="D34" s="60" t="s">
        <v>24</v>
      </c>
      <c r="E34" s="410" t="s">
        <v>339</v>
      </c>
      <c r="F34" s="410"/>
      <c r="G34" s="410" t="s">
        <v>330</v>
      </c>
      <c r="H34" s="418"/>
      <c r="I34" s="66"/>
      <c r="J34" s="63" t="s">
        <v>2</v>
      </c>
      <c r="K34" s="64"/>
      <c r="L34" s="64"/>
      <c r="M34" s="65"/>
    </row>
    <row r="35" spans="1:14" ht="31.2" thickBot="1">
      <c r="A35" s="413"/>
      <c r="B35" s="10" t="s">
        <v>1277</v>
      </c>
      <c r="C35" s="10" t="s">
        <v>1276</v>
      </c>
      <c r="D35" s="294">
        <v>45074</v>
      </c>
      <c r="E35" s="10"/>
      <c r="F35" s="10" t="s">
        <v>1029</v>
      </c>
      <c r="G35" s="583" t="s">
        <v>1275</v>
      </c>
      <c r="H35" s="584"/>
      <c r="I35" s="585"/>
      <c r="J35" s="61" t="s">
        <v>1274</v>
      </c>
      <c r="K35" s="61"/>
      <c r="L35" s="61" t="s">
        <v>428</v>
      </c>
      <c r="M35" s="111">
        <v>453.25</v>
      </c>
    </row>
    <row r="36" spans="1:14" ht="41.4" thickBot="1">
      <c r="A36" s="413"/>
      <c r="B36" s="44" t="s">
        <v>336</v>
      </c>
      <c r="C36" s="44" t="s">
        <v>338</v>
      </c>
      <c r="D36" s="44" t="s">
        <v>23</v>
      </c>
      <c r="E36" s="411" t="s">
        <v>340</v>
      </c>
      <c r="F36" s="411"/>
      <c r="G36" s="415"/>
      <c r="H36" s="416"/>
      <c r="I36" s="417"/>
      <c r="J36" s="15" t="s">
        <v>1273</v>
      </c>
      <c r="K36" s="16"/>
      <c r="L36" s="16" t="s">
        <v>428</v>
      </c>
      <c r="M36" s="109">
        <v>315</v>
      </c>
    </row>
    <row r="37" spans="1:14" ht="21" thickBot="1">
      <c r="A37" s="414"/>
      <c r="B37" s="11" t="s">
        <v>1272</v>
      </c>
      <c r="C37" s="11" t="s">
        <v>1271</v>
      </c>
      <c r="D37" s="103">
        <v>45079</v>
      </c>
      <c r="E37" s="13" t="s">
        <v>4</v>
      </c>
      <c r="F37" s="14" t="s">
        <v>1270</v>
      </c>
      <c r="G37" s="609"/>
      <c r="H37" s="610"/>
      <c r="I37" s="611"/>
      <c r="J37" s="15" t="s">
        <v>0</v>
      </c>
      <c r="K37" s="16"/>
      <c r="L37" s="16"/>
      <c r="M37" s="17"/>
    </row>
    <row r="38" spans="1:14" ht="42" thickTop="1" thickBot="1">
      <c r="A38" s="412">
        <f>A34+1</f>
        <v>7</v>
      </c>
      <c r="B38" s="60" t="s">
        <v>335</v>
      </c>
      <c r="C38" s="60" t="s">
        <v>337</v>
      </c>
      <c r="D38" s="60" t="s">
        <v>24</v>
      </c>
      <c r="E38" s="410" t="s">
        <v>339</v>
      </c>
      <c r="F38" s="410"/>
      <c r="G38" s="410" t="s">
        <v>330</v>
      </c>
      <c r="H38" s="418"/>
      <c r="I38" s="66"/>
      <c r="J38" s="63" t="s">
        <v>2</v>
      </c>
      <c r="K38" s="64"/>
      <c r="L38" s="64"/>
      <c r="M38" s="65"/>
    </row>
    <row r="39" spans="1:14" ht="21" thickBot="1">
      <c r="A39" s="413"/>
      <c r="B39" s="10" t="s">
        <v>1269</v>
      </c>
      <c r="C39" s="10" t="s">
        <v>1268</v>
      </c>
      <c r="D39" s="294">
        <v>45106</v>
      </c>
      <c r="E39" s="10"/>
      <c r="F39" s="10" t="s">
        <v>1232</v>
      </c>
      <c r="G39" s="583" t="s">
        <v>1267</v>
      </c>
      <c r="H39" s="584"/>
      <c r="I39" s="585"/>
      <c r="J39" s="61" t="s">
        <v>1266</v>
      </c>
      <c r="K39" s="61"/>
      <c r="L39" s="61" t="s">
        <v>428</v>
      </c>
      <c r="M39" s="94">
        <v>400</v>
      </c>
    </row>
    <row r="40" spans="1:14" ht="41.4" thickBot="1">
      <c r="A40" s="413"/>
      <c r="B40" s="44" t="s">
        <v>336</v>
      </c>
      <c r="C40" s="44" t="s">
        <v>338</v>
      </c>
      <c r="D40" s="44" t="s">
        <v>23</v>
      </c>
      <c r="E40" s="411" t="s">
        <v>340</v>
      </c>
      <c r="F40" s="411"/>
      <c r="G40" s="415"/>
      <c r="H40" s="416"/>
      <c r="I40" s="417"/>
      <c r="J40" s="15" t="s">
        <v>662</v>
      </c>
      <c r="K40" s="16"/>
      <c r="L40" s="16" t="s">
        <v>428</v>
      </c>
      <c r="M40" s="96">
        <v>1800</v>
      </c>
    </row>
    <row r="41" spans="1:14" ht="21" thickBot="1">
      <c r="A41" s="414"/>
      <c r="B41" s="11" t="s">
        <v>1258</v>
      </c>
      <c r="C41" s="11" t="s">
        <v>1265</v>
      </c>
      <c r="D41" s="103">
        <v>45108</v>
      </c>
      <c r="E41" s="13" t="s">
        <v>4</v>
      </c>
      <c r="F41" s="14" t="s">
        <v>1264</v>
      </c>
      <c r="G41" s="609"/>
      <c r="H41" s="610"/>
      <c r="I41" s="611"/>
      <c r="J41" s="15" t="s">
        <v>0</v>
      </c>
      <c r="K41" s="16"/>
      <c r="L41" s="16"/>
      <c r="M41" s="17"/>
    </row>
    <row r="42" spans="1:14" ht="42" thickTop="1" thickBot="1">
      <c r="A42" s="412">
        <f>A38+1</f>
        <v>8</v>
      </c>
      <c r="B42" s="60" t="s">
        <v>335</v>
      </c>
      <c r="C42" s="60" t="s">
        <v>337</v>
      </c>
      <c r="D42" s="60" t="s">
        <v>24</v>
      </c>
      <c r="E42" s="410" t="s">
        <v>339</v>
      </c>
      <c r="F42" s="410"/>
      <c r="G42" s="410" t="s">
        <v>330</v>
      </c>
      <c r="H42" s="418"/>
      <c r="I42" s="66"/>
      <c r="J42" s="63" t="s">
        <v>2</v>
      </c>
      <c r="K42" s="64"/>
      <c r="L42" s="64"/>
      <c r="M42" s="65"/>
    </row>
    <row r="43" spans="1:14" ht="31.2" thickBot="1">
      <c r="A43" s="413"/>
      <c r="B43" s="10" t="s">
        <v>1263</v>
      </c>
      <c r="C43" s="10" t="s">
        <v>1262</v>
      </c>
      <c r="D43" s="294">
        <v>45130</v>
      </c>
      <c r="E43" s="10"/>
      <c r="F43" s="10" t="s">
        <v>1261</v>
      </c>
      <c r="G43" s="583" t="s">
        <v>1260</v>
      </c>
      <c r="H43" s="584"/>
      <c r="I43" s="585"/>
      <c r="J43" s="61" t="s">
        <v>1259</v>
      </c>
      <c r="K43" s="61" t="s">
        <v>428</v>
      </c>
      <c r="L43" s="61"/>
      <c r="M43" s="111">
        <v>13246.5</v>
      </c>
    </row>
    <row r="44" spans="1:14" ht="41.4" thickBot="1">
      <c r="A44" s="413"/>
      <c r="B44" s="44" t="s">
        <v>336</v>
      </c>
      <c r="C44" s="44" t="s">
        <v>338</v>
      </c>
      <c r="D44" s="44" t="s">
        <v>23</v>
      </c>
      <c r="E44" s="411" t="s">
        <v>340</v>
      </c>
      <c r="F44" s="411"/>
      <c r="G44" s="415"/>
      <c r="H44" s="416"/>
      <c r="I44" s="417"/>
      <c r="J44" s="15" t="s">
        <v>1</v>
      </c>
      <c r="K44" s="16"/>
      <c r="L44" s="16"/>
      <c r="M44" s="17"/>
    </row>
    <row r="45" spans="1:14" ht="21" thickBot="1">
      <c r="A45" s="414"/>
      <c r="B45" s="11" t="s">
        <v>1258</v>
      </c>
      <c r="C45" s="11" t="s">
        <v>1257</v>
      </c>
      <c r="D45" s="103">
        <v>45130</v>
      </c>
      <c r="E45" s="13" t="s">
        <v>4</v>
      </c>
      <c r="F45" s="14" t="s">
        <v>1256</v>
      </c>
      <c r="G45" s="609"/>
      <c r="H45" s="610"/>
      <c r="I45" s="611"/>
      <c r="J45" s="15" t="s">
        <v>0</v>
      </c>
      <c r="K45" s="16"/>
      <c r="L45" s="16"/>
      <c r="M45" s="17"/>
    </row>
    <row r="46" spans="1:14" ht="18" thickTop="1">
      <c r="A46" s="608" t="s">
        <v>1255</v>
      </c>
      <c r="B46" s="584"/>
      <c r="C46" s="584"/>
      <c r="D46" s="584"/>
      <c r="E46" s="584"/>
    </row>
    <row r="47" spans="1:14" ht="15.6">
      <c r="A47" s="588"/>
      <c r="B47" s="584"/>
      <c r="C47" s="584"/>
      <c r="D47" s="584"/>
      <c r="E47" s="589"/>
    </row>
    <row r="48" spans="1:14" ht="27.6" thickBot="1">
      <c r="A48" s="336" t="s">
        <v>21</v>
      </c>
      <c r="B48" s="335" t="s">
        <v>1254</v>
      </c>
      <c r="C48" s="435"/>
      <c r="D48" s="435"/>
      <c r="E48" s="436"/>
    </row>
    <row r="49" spans="1:13" ht="41.4" thickTop="1">
      <c r="A49" s="412">
        <f>1</f>
        <v>1</v>
      </c>
      <c r="B49" s="60" t="s">
        <v>335</v>
      </c>
      <c r="C49" s="60" t="s">
        <v>337</v>
      </c>
      <c r="D49" s="60" t="s">
        <v>24</v>
      </c>
      <c r="E49" s="410" t="s">
        <v>339</v>
      </c>
      <c r="F49" s="410"/>
      <c r="G49" s="466" t="s">
        <v>330</v>
      </c>
      <c r="H49" s="467"/>
      <c r="I49" s="468"/>
      <c r="J49" s="63" t="s">
        <v>2</v>
      </c>
      <c r="K49" s="64"/>
      <c r="L49" s="64"/>
      <c r="M49" s="65"/>
    </row>
    <row r="50" spans="1:13" ht="51">
      <c r="A50" s="581"/>
      <c r="B50" s="10" t="s">
        <v>1253</v>
      </c>
      <c r="C50" s="10" t="s">
        <v>1246</v>
      </c>
      <c r="D50" s="294">
        <v>45195</v>
      </c>
      <c r="E50" s="10"/>
      <c r="F50" s="10" t="s">
        <v>1245</v>
      </c>
      <c r="G50" s="583" t="s">
        <v>1243</v>
      </c>
      <c r="H50" s="584"/>
      <c r="I50" s="585"/>
      <c r="J50" s="319"/>
      <c r="K50" s="61"/>
      <c r="L50" s="61"/>
      <c r="M50" s="94"/>
    </row>
    <row r="51" spans="1:13" ht="40.799999999999997">
      <c r="A51" s="581"/>
      <c r="B51" s="44" t="s">
        <v>336</v>
      </c>
      <c r="C51" s="44" t="s">
        <v>338</v>
      </c>
      <c r="D51" s="44" t="s">
        <v>23</v>
      </c>
      <c r="E51" s="411" t="s">
        <v>340</v>
      </c>
      <c r="F51" s="411"/>
      <c r="G51" s="415"/>
      <c r="H51" s="416"/>
      <c r="I51" s="417"/>
      <c r="J51" s="15"/>
      <c r="K51" s="16"/>
      <c r="L51" s="16"/>
      <c r="M51" s="96"/>
    </row>
    <row r="52" spans="1:13" ht="21" thickBot="1">
      <c r="A52" s="582"/>
      <c r="B52" s="11" t="s">
        <v>1252</v>
      </c>
      <c r="C52" s="11" t="s">
        <v>1243</v>
      </c>
      <c r="D52" s="103">
        <v>45199</v>
      </c>
      <c r="E52" s="13" t="s">
        <v>4</v>
      </c>
      <c r="F52" s="14" t="s">
        <v>1242</v>
      </c>
      <c r="G52" s="463"/>
      <c r="H52" s="464"/>
      <c r="I52" s="465"/>
      <c r="J52" s="61" t="s">
        <v>439</v>
      </c>
      <c r="K52" s="16"/>
      <c r="L52" s="16" t="s">
        <v>3</v>
      </c>
      <c r="M52" s="109">
        <v>947.5</v>
      </c>
    </row>
    <row r="53" spans="1:13" ht="42" thickTop="1" thickBot="1">
      <c r="A53" s="412">
        <v>2</v>
      </c>
      <c r="B53" s="60" t="s">
        <v>335</v>
      </c>
      <c r="C53" s="60" t="s">
        <v>337</v>
      </c>
      <c r="D53" s="60" t="s">
        <v>24</v>
      </c>
      <c r="E53" s="410" t="s">
        <v>339</v>
      </c>
      <c r="F53" s="410"/>
      <c r="G53" s="410" t="s">
        <v>330</v>
      </c>
      <c r="H53" s="418"/>
      <c r="I53" s="66"/>
      <c r="J53" s="63" t="s">
        <v>2</v>
      </c>
      <c r="K53" s="64"/>
      <c r="L53" s="64"/>
      <c r="M53" s="65"/>
    </row>
    <row r="54" spans="1:13" ht="51.6" thickBot="1">
      <c r="A54" s="413"/>
      <c r="B54" s="10" t="s">
        <v>1251</v>
      </c>
      <c r="C54" s="10" t="s">
        <v>1246</v>
      </c>
      <c r="D54" s="294">
        <v>45195</v>
      </c>
      <c r="E54" s="10"/>
      <c r="F54" s="318" t="s">
        <v>1245</v>
      </c>
      <c r="G54" s="583" t="s">
        <v>1243</v>
      </c>
      <c r="H54" s="584"/>
      <c r="I54" s="585"/>
      <c r="J54" s="61" t="s">
        <v>439</v>
      </c>
      <c r="K54" s="61"/>
      <c r="L54" s="61" t="s">
        <v>3</v>
      </c>
      <c r="M54" s="111">
        <v>947.5</v>
      </c>
    </row>
    <row r="55" spans="1:13" ht="41.4" thickBot="1">
      <c r="A55" s="413"/>
      <c r="B55" s="44" t="s">
        <v>336</v>
      </c>
      <c r="C55" s="44" t="s">
        <v>338</v>
      </c>
      <c r="D55" s="44" t="s">
        <v>23</v>
      </c>
      <c r="E55" s="411" t="s">
        <v>340</v>
      </c>
      <c r="F55" s="411"/>
      <c r="G55" s="415"/>
      <c r="H55" s="416"/>
      <c r="I55" s="417"/>
      <c r="J55" s="15"/>
      <c r="K55" s="16"/>
      <c r="L55" s="16"/>
      <c r="M55" s="17"/>
    </row>
    <row r="56" spans="1:13" ht="21" thickBot="1">
      <c r="A56" s="414"/>
      <c r="B56" s="11" t="s">
        <v>1244</v>
      </c>
      <c r="C56" s="11" t="s">
        <v>1243</v>
      </c>
      <c r="D56" s="103">
        <v>45199</v>
      </c>
      <c r="E56" s="13" t="s">
        <v>4</v>
      </c>
      <c r="F56" s="10" t="s">
        <v>1250</v>
      </c>
      <c r="G56" s="609"/>
      <c r="H56" s="610"/>
      <c r="I56" s="611"/>
      <c r="J56" s="15"/>
      <c r="K56" s="16"/>
      <c r="L56" s="16"/>
      <c r="M56" s="17"/>
    </row>
    <row r="57" spans="1:13" ht="42" thickTop="1" thickBot="1">
      <c r="A57" s="412">
        <v>3</v>
      </c>
      <c r="B57" s="60" t="s">
        <v>335</v>
      </c>
      <c r="C57" s="60" t="s">
        <v>337</v>
      </c>
      <c r="D57" s="60" t="s">
        <v>24</v>
      </c>
      <c r="E57" s="410" t="s">
        <v>339</v>
      </c>
      <c r="F57" s="410"/>
      <c r="G57" s="410" t="s">
        <v>330</v>
      </c>
      <c r="H57" s="418"/>
      <c r="I57" s="66"/>
      <c r="J57" s="63" t="s">
        <v>2</v>
      </c>
      <c r="K57" s="64"/>
      <c r="L57" s="64"/>
      <c r="M57" s="65"/>
    </row>
    <row r="58" spans="1:13" ht="51.6" thickBot="1">
      <c r="A58" s="413"/>
      <c r="B58" s="10" t="s">
        <v>1249</v>
      </c>
      <c r="C58" s="10" t="s">
        <v>1246</v>
      </c>
      <c r="D58" s="294">
        <v>45195</v>
      </c>
      <c r="E58" s="10"/>
      <c r="F58" s="10" t="s">
        <v>1245</v>
      </c>
      <c r="G58" s="583" t="s">
        <v>1243</v>
      </c>
      <c r="H58" s="584"/>
      <c r="I58" s="585"/>
      <c r="J58" s="61" t="s">
        <v>439</v>
      </c>
      <c r="K58" s="61"/>
      <c r="L58" s="61" t="s">
        <v>3</v>
      </c>
      <c r="M58" s="111">
        <v>1895</v>
      </c>
    </row>
    <row r="59" spans="1:13" ht="41.4" thickBot="1">
      <c r="A59" s="413"/>
      <c r="B59" s="44" t="s">
        <v>336</v>
      </c>
      <c r="C59" s="44" t="s">
        <v>338</v>
      </c>
      <c r="D59" s="44" t="s">
        <v>23</v>
      </c>
      <c r="E59" s="411" t="s">
        <v>340</v>
      </c>
      <c r="F59" s="411"/>
      <c r="G59" s="415"/>
      <c r="H59" s="416"/>
      <c r="I59" s="417"/>
      <c r="J59" s="15"/>
      <c r="K59" s="16"/>
      <c r="L59" s="16"/>
      <c r="M59" s="17"/>
    </row>
    <row r="60" spans="1:13" ht="21" thickBot="1">
      <c r="A60" s="414"/>
      <c r="B60" s="11" t="s">
        <v>1248</v>
      </c>
      <c r="C60" s="11" t="s">
        <v>1243</v>
      </c>
      <c r="D60" s="103">
        <v>45199</v>
      </c>
      <c r="E60" s="13" t="s">
        <v>4</v>
      </c>
      <c r="F60" s="14" t="s">
        <v>1242</v>
      </c>
      <c r="G60" s="609"/>
      <c r="H60" s="610"/>
      <c r="I60" s="611"/>
      <c r="J60" s="15"/>
      <c r="K60" s="16"/>
      <c r="L60" s="16"/>
      <c r="M60" s="17"/>
    </row>
    <row r="61" spans="1:13" ht="42" thickTop="1" thickBot="1">
      <c r="A61" s="412">
        <f>A57+1</f>
        <v>4</v>
      </c>
      <c r="B61" s="60" t="s">
        <v>335</v>
      </c>
      <c r="C61" s="60" t="s">
        <v>337</v>
      </c>
      <c r="D61" s="60" t="s">
        <v>24</v>
      </c>
      <c r="E61" s="410" t="s">
        <v>339</v>
      </c>
      <c r="F61" s="410"/>
      <c r="G61" s="410" t="s">
        <v>330</v>
      </c>
      <c r="H61" s="418"/>
      <c r="I61" s="66"/>
      <c r="J61" s="63" t="s">
        <v>2</v>
      </c>
      <c r="K61" s="64"/>
      <c r="L61" s="64"/>
      <c r="M61" s="65"/>
    </row>
    <row r="62" spans="1:13" ht="51.6" thickBot="1">
      <c r="A62" s="413"/>
      <c r="B62" s="10" t="s">
        <v>1247</v>
      </c>
      <c r="C62" s="10" t="s">
        <v>1246</v>
      </c>
      <c r="D62" s="294">
        <v>45195</v>
      </c>
      <c r="E62" s="10"/>
      <c r="F62" s="10" t="s">
        <v>1245</v>
      </c>
      <c r="G62" s="583" t="s">
        <v>1243</v>
      </c>
      <c r="H62" s="584"/>
      <c r="I62" s="585"/>
      <c r="J62" s="61" t="s">
        <v>439</v>
      </c>
      <c r="K62" s="61"/>
      <c r="L62" s="61" t="s">
        <v>3</v>
      </c>
      <c r="M62" s="111">
        <v>947.5</v>
      </c>
    </row>
    <row r="63" spans="1:13" ht="41.4" thickBot="1">
      <c r="A63" s="413"/>
      <c r="B63" s="44" t="s">
        <v>336</v>
      </c>
      <c r="C63" s="44" t="s">
        <v>338</v>
      </c>
      <c r="D63" s="44" t="s">
        <v>23</v>
      </c>
      <c r="E63" s="411" t="s">
        <v>340</v>
      </c>
      <c r="F63" s="411"/>
      <c r="G63" s="415"/>
      <c r="H63" s="416"/>
      <c r="I63" s="417"/>
      <c r="J63" s="15"/>
      <c r="K63" s="16"/>
      <c r="L63" s="16"/>
      <c r="M63" s="17"/>
    </row>
    <row r="64" spans="1:13" ht="21" thickBot="1">
      <c r="A64" s="414"/>
      <c r="B64" s="11" t="s">
        <v>1244</v>
      </c>
      <c r="C64" s="11" t="s">
        <v>1243</v>
      </c>
      <c r="D64" s="103">
        <v>45199</v>
      </c>
      <c r="E64" s="13" t="s">
        <v>4</v>
      </c>
      <c r="F64" s="14" t="s">
        <v>1242</v>
      </c>
      <c r="G64" s="609"/>
      <c r="H64" s="610"/>
      <c r="I64" s="611"/>
      <c r="J64" s="15"/>
      <c r="K64" s="16"/>
      <c r="L64" s="16"/>
      <c r="M64" s="17"/>
    </row>
    <row r="65" spans="1:13" ht="42" thickTop="1" thickBot="1">
      <c r="A65" s="412">
        <f>A61+1</f>
        <v>5</v>
      </c>
      <c r="B65" s="60" t="s">
        <v>335</v>
      </c>
      <c r="C65" s="60" t="s">
        <v>337</v>
      </c>
      <c r="D65" s="60" t="s">
        <v>24</v>
      </c>
      <c r="E65" s="410" t="s">
        <v>339</v>
      </c>
      <c r="F65" s="410"/>
      <c r="G65" s="410" t="s">
        <v>330</v>
      </c>
      <c r="H65" s="418"/>
      <c r="I65" s="66"/>
      <c r="J65" s="63" t="s">
        <v>2</v>
      </c>
      <c r="K65" s="64"/>
      <c r="L65" s="64"/>
      <c r="M65" s="65"/>
    </row>
    <row r="66" spans="1:13" ht="51.6" thickBot="1">
      <c r="A66" s="413"/>
      <c r="B66" s="10" t="s">
        <v>1241</v>
      </c>
      <c r="C66" s="10" t="s">
        <v>1233</v>
      </c>
      <c r="D66" s="294">
        <v>45091</v>
      </c>
      <c r="E66" s="10"/>
      <c r="F66" s="10" t="s">
        <v>1232</v>
      </c>
      <c r="G66" s="583" t="s">
        <v>1230</v>
      </c>
      <c r="H66" s="584"/>
      <c r="I66" s="585"/>
      <c r="J66" s="61" t="s">
        <v>439</v>
      </c>
      <c r="K66" s="61"/>
      <c r="L66" s="61" t="s">
        <v>3</v>
      </c>
      <c r="M66" s="94">
        <v>995</v>
      </c>
    </row>
    <row r="67" spans="1:13" ht="41.4" thickBot="1">
      <c r="A67" s="413"/>
      <c r="B67" s="44" t="s">
        <v>336</v>
      </c>
      <c r="C67" s="44" t="s">
        <v>338</v>
      </c>
      <c r="D67" s="44" t="s">
        <v>23</v>
      </c>
      <c r="E67" s="411" t="s">
        <v>340</v>
      </c>
      <c r="F67" s="411"/>
      <c r="G67" s="415"/>
      <c r="H67" s="416"/>
      <c r="I67" s="417"/>
      <c r="J67" s="15" t="s">
        <v>1</v>
      </c>
      <c r="K67" s="16"/>
      <c r="L67" s="16"/>
      <c r="M67" s="17"/>
    </row>
    <row r="68" spans="1:13" ht="31.2" thickBot="1">
      <c r="A68" s="414"/>
      <c r="B68" s="11" t="s">
        <v>1240</v>
      </c>
      <c r="C68" s="11" t="s">
        <v>1230</v>
      </c>
      <c r="D68" s="103">
        <v>45091</v>
      </c>
      <c r="E68" s="13" t="s">
        <v>4</v>
      </c>
      <c r="F68" s="14" t="s">
        <v>1239</v>
      </c>
      <c r="G68" s="609"/>
      <c r="H68" s="610"/>
      <c r="I68" s="611"/>
      <c r="J68" s="15" t="s">
        <v>0</v>
      </c>
      <c r="K68" s="16"/>
      <c r="L68" s="16"/>
      <c r="M68" s="17"/>
    </row>
    <row r="69" spans="1:13" ht="41.4" thickTop="1">
      <c r="A69" s="412">
        <f>A65+1</f>
        <v>6</v>
      </c>
      <c r="B69" s="60" t="s">
        <v>335</v>
      </c>
      <c r="C69" s="60" t="s">
        <v>337</v>
      </c>
      <c r="D69" s="60" t="s">
        <v>24</v>
      </c>
      <c r="E69" s="418" t="s">
        <v>339</v>
      </c>
      <c r="F69" s="624"/>
      <c r="G69" s="418" t="s">
        <v>330</v>
      </c>
      <c r="H69" s="625"/>
      <c r="I69" s="66"/>
      <c r="J69" s="63" t="s">
        <v>2</v>
      </c>
      <c r="K69" s="64"/>
      <c r="L69" s="64"/>
      <c r="M69" s="65"/>
    </row>
    <row r="70" spans="1:13" ht="51">
      <c r="A70" s="619"/>
      <c r="B70" s="10" t="s">
        <v>1238</v>
      </c>
      <c r="C70" s="10" t="s">
        <v>1233</v>
      </c>
      <c r="D70" s="294">
        <v>45091</v>
      </c>
      <c r="E70" s="10"/>
      <c r="F70" s="10" t="s">
        <v>1237</v>
      </c>
      <c r="G70" s="583" t="s">
        <v>1230</v>
      </c>
      <c r="H70" s="626"/>
      <c r="I70" s="627"/>
      <c r="J70" s="61" t="s">
        <v>439</v>
      </c>
      <c r="K70" s="61"/>
      <c r="L70" s="61" t="s">
        <v>3</v>
      </c>
      <c r="M70" s="94">
        <v>995</v>
      </c>
    </row>
    <row r="71" spans="1:13" ht="40.799999999999997">
      <c r="A71" s="619"/>
      <c r="B71" s="44" t="s">
        <v>336</v>
      </c>
      <c r="C71" s="44" t="s">
        <v>338</v>
      </c>
      <c r="D71" s="44" t="s">
        <v>23</v>
      </c>
      <c r="E71" s="628" t="s">
        <v>340</v>
      </c>
      <c r="F71" s="629"/>
      <c r="G71" s="415"/>
      <c r="H71" s="416"/>
      <c r="I71" s="417"/>
      <c r="J71" s="15" t="s">
        <v>1</v>
      </c>
      <c r="K71" s="16"/>
      <c r="L71" s="16"/>
      <c r="M71" s="17"/>
    </row>
    <row r="72" spans="1:13" ht="31.2" thickBot="1">
      <c r="A72" s="623"/>
      <c r="B72" s="11" t="s">
        <v>1235</v>
      </c>
      <c r="C72" s="11" t="s">
        <v>1230</v>
      </c>
      <c r="D72" s="103">
        <v>45091</v>
      </c>
      <c r="E72" s="13" t="s">
        <v>4</v>
      </c>
      <c r="F72" s="14" t="s">
        <v>805</v>
      </c>
      <c r="G72" s="609"/>
      <c r="H72" s="610"/>
      <c r="I72" s="611"/>
      <c r="J72" s="15" t="s">
        <v>0</v>
      </c>
      <c r="K72" s="16"/>
      <c r="L72" s="16"/>
      <c r="M72" s="17"/>
    </row>
    <row r="73" spans="1:13" ht="42" thickTop="1" thickBot="1">
      <c r="A73" s="412">
        <f>A69+1</f>
        <v>7</v>
      </c>
      <c r="B73" s="60" t="s">
        <v>335</v>
      </c>
      <c r="C73" s="60" t="s">
        <v>337</v>
      </c>
      <c r="D73" s="60" t="s">
        <v>24</v>
      </c>
      <c r="E73" s="410" t="s">
        <v>339</v>
      </c>
      <c r="F73" s="410"/>
      <c r="G73" s="410" t="s">
        <v>330</v>
      </c>
      <c r="H73" s="418"/>
      <c r="I73" s="66"/>
      <c r="J73" s="63" t="s">
        <v>2</v>
      </c>
      <c r="K73" s="64"/>
      <c r="L73" s="64"/>
      <c r="M73" s="65"/>
    </row>
    <row r="74" spans="1:13" ht="51.6" thickBot="1">
      <c r="A74" s="413"/>
      <c r="B74" s="10" t="s">
        <v>1236</v>
      </c>
      <c r="C74" s="10" t="s">
        <v>1233</v>
      </c>
      <c r="D74" s="294">
        <v>45091</v>
      </c>
      <c r="E74" s="10"/>
      <c r="F74" s="10" t="s">
        <v>1232</v>
      </c>
      <c r="G74" s="583" t="s">
        <v>1230</v>
      </c>
      <c r="H74" s="584"/>
      <c r="I74" s="585"/>
      <c r="J74" s="61" t="s">
        <v>439</v>
      </c>
      <c r="K74" s="61"/>
      <c r="L74" s="61" t="s">
        <v>3</v>
      </c>
      <c r="M74" s="94">
        <v>995</v>
      </c>
    </row>
    <row r="75" spans="1:13" ht="41.4" thickBot="1">
      <c r="A75" s="413"/>
      <c r="B75" s="44" t="s">
        <v>336</v>
      </c>
      <c r="C75" s="44" t="s">
        <v>338</v>
      </c>
      <c r="D75" s="44" t="s">
        <v>23</v>
      </c>
      <c r="E75" s="411" t="s">
        <v>340</v>
      </c>
      <c r="F75" s="411"/>
      <c r="G75" s="415"/>
      <c r="H75" s="416"/>
      <c r="I75" s="417"/>
      <c r="J75" s="15" t="s">
        <v>1</v>
      </c>
      <c r="K75" s="16"/>
      <c r="L75" s="16"/>
      <c r="M75" s="17"/>
    </row>
    <row r="76" spans="1:13" ht="31.2" thickBot="1">
      <c r="A76" s="414"/>
      <c r="B76" s="11" t="s">
        <v>1235</v>
      </c>
      <c r="C76" s="11" t="s">
        <v>1230</v>
      </c>
      <c r="D76" s="103">
        <v>45091</v>
      </c>
      <c r="E76" s="13" t="s">
        <v>4</v>
      </c>
      <c r="F76" s="14" t="s">
        <v>805</v>
      </c>
      <c r="G76" s="609"/>
      <c r="H76" s="610"/>
      <c r="I76" s="611"/>
      <c r="J76" s="15" t="s">
        <v>0</v>
      </c>
      <c r="K76" s="16"/>
      <c r="L76" s="16"/>
      <c r="M76" s="17"/>
    </row>
    <row r="77" spans="1:13" ht="42" thickTop="1" thickBot="1">
      <c r="A77" s="412">
        <f>A73+1</f>
        <v>8</v>
      </c>
      <c r="B77" s="60" t="s">
        <v>335</v>
      </c>
      <c r="C77" s="60" t="s">
        <v>337</v>
      </c>
      <c r="D77" s="60" t="s">
        <v>24</v>
      </c>
      <c r="E77" s="410" t="s">
        <v>339</v>
      </c>
      <c r="F77" s="410"/>
      <c r="G77" s="410" t="s">
        <v>330</v>
      </c>
      <c r="H77" s="418"/>
      <c r="I77" s="66"/>
      <c r="J77" s="63" t="s">
        <v>2</v>
      </c>
      <c r="K77" s="64"/>
      <c r="L77" s="64"/>
      <c r="M77" s="65"/>
    </row>
    <row r="78" spans="1:13" ht="51.6" thickBot="1">
      <c r="A78" s="413"/>
      <c r="B78" s="10" t="s">
        <v>1234</v>
      </c>
      <c r="C78" s="10" t="s">
        <v>1233</v>
      </c>
      <c r="D78" s="294">
        <v>45091</v>
      </c>
      <c r="E78" s="10"/>
      <c r="F78" s="10" t="s">
        <v>1232</v>
      </c>
      <c r="G78" s="583" t="s">
        <v>1230</v>
      </c>
      <c r="H78" s="584"/>
      <c r="I78" s="585"/>
      <c r="J78" s="61" t="s">
        <v>439</v>
      </c>
      <c r="K78" s="61"/>
      <c r="L78" s="61" t="s">
        <v>3</v>
      </c>
      <c r="M78" s="94">
        <v>995</v>
      </c>
    </row>
    <row r="79" spans="1:13" ht="41.4" thickBot="1">
      <c r="A79" s="413"/>
      <c r="B79" s="44" t="s">
        <v>336</v>
      </c>
      <c r="C79" s="44" t="s">
        <v>338</v>
      </c>
      <c r="D79" s="44" t="s">
        <v>23</v>
      </c>
      <c r="E79" s="411" t="s">
        <v>340</v>
      </c>
      <c r="F79" s="411"/>
      <c r="G79" s="415"/>
      <c r="H79" s="416"/>
      <c r="I79" s="417"/>
      <c r="J79" s="15" t="s">
        <v>1</v>
      </c>
      <c r="K79" s="16"/>
      <c r="L79" s="16"/>
      <c r="M79" s="17"/>
    </row>
    <row r="80" spans="1:13" ht="31.2" thickBot="1">
      <c r="A80" s="414"/>
      <c r="B80" s="11" t="s">
        <v>1231</v>
      </c>
      <c r="C80" s="11" t="s">
        <v>1230</v>
      </c>
      <c r="D80" s="103">
        <v>45091</v>
      </c>
      <c r="E80" s="13" t="s">
        <v>4</v>
      </c>
      <c r="F80" s="14" t="s">
        <v>805</v>
      </c>
      <c r="G80" s="609"/>
      <c r="H80" s="610"/>
      <c r="I80" s="611"/>
      <c r="J80" s="15" t="s">
        <v>0</v>
      </c>
      <c r="K80" s="16"/>
      <c r="L80" s="16"/>
      <c r="M80" s="17"/>
    </row>
    <row r="81" spans="1:13" ht="16.2" thickTop="1">
      <c r="A81" s="588" t="s">
        <v>1229</v>
      </c>
      <c r="B81" s="584"/>
      <c r="C81" s="584"/>
      <c r="D81" s="584"/>
      <c r="E81" s="589"/>
    </row>
    <row r="82" spans="1:13" ht="15" thickBot="1">
      <c r="A82" s="336" t="s">
        <v>21</v>
      </c>
      <c r="B82" s="335" t="s">
        <v>1228</v>
      </c>
      <c r="C82" s="435"/>
      <c r="D82" s="435"/>
      <c r="E82" s="436"/>
    </row>
    <row r="83" spans="1:13" ht="41.4" thickTop="1">
      <c r="A83" s="412">
        <f>1</f>
        <v>1</v>
      </c>
      <c r="B83" s="60" t="s">
        <v>335</v>
      </c>
      <c r="C83" s="60" t="s">
        <v>337</v>
      </c>
      <c r="D83" s="60" t="s">
        <v>24</v>
      </c>
      <c r="E83" s="410" t="s">
        <v>339</v>
      </c>
      <c r="F83" s="410"/>
      <c r="G83" s="466" t="s">
        <v>330</v>
      </c>
      <c r="H83" s="467"/>
      <c r="I83" s="468"/>
      <c r="J83" s="63" t="s">
        <v>2</v>
      </c>
      <c r="K83" s="64"/>
      <c r="L83" s="64"/>
      <c r="M83" s="65"/>
    </row>
    <row r="84" spans="1:13" ht="20.399999999999999">
      <c r="A84" s="581"/>
      <c r="B84" s="10" t="s">
        <v>1227</v>
      </c>
      <c r="C84" s="10" t="s">
        <v>1214</v>
      </c>
      <c r="D84" s="294">
        <v>45176</v>
      </c>
      <c r="E84" s="10"/>
      <c r="F84" s="10" t="s">
        <v>1213</v>
      </c>
      <c r="G84" s="583" t="s">
        <v>1201</v>
      </c>
      <c r="H84" s="584"/>
      <c r="I84" s="585"/>
      <c r="J84" s="61" t="s">
        <v>970</v>
      </c>
      <c r="K84" s="61"/>
      <c r="L84" s="61" t="s">
        <v>1222</v>
      </c>
      <c r="M84" s="94">
        <v>2475</v>
      </c>
    </row>
    <row r="85" spans="1:13" ht="40.799999999999997">
      <c r="A85" s="581"/>
      <c r="B85" s="44" t="s">
        <v>336</v>
      </c>
      <c r="C85" s="44" t="s">
        <v>338</v>
      </c>
      <c r="D85" s="44" t="s">
        <v>23</v>
      </c>
      <c r="E85" s="411" t="s">
        <v>340</v>
      </c>
      <c r="F85" s="411"/>
      <c r="G85" s="415"/>
      <c r="H85" s="416"/>
      <c r="I85" s="417"/>
      <c r="J85" s="15"/>
      <c r="K85" s="16"/>
      <c r="L85" s="16"/>
      <c r="M85" s="94"/>
    </row>
    <row r="86" spans="1:13" ht="15" thickBot="1">
      <c r="A86" s="582"/>
      <c r="B86" s="11" t="s">
        <v>1218</v>
      </c>
      <c r="C86" s="11" t="s">
        <v>1201</v>
      </c>
      <c r="D86" s="294">
        <v>45176</v>
      </c>
      <c r="E86" s="13" t="s">
        <v>4</v>
      </c>
      <c r="F86" s="294">
        <v>45176</v>
      </c>
      <c r="G86" s="463"/>
      <c r="H86" s="464"/>
      <c r="I86" s="465"/>
      <c r="J86" s="15"/>
      <c r="K86" s="16"/>
      <c r="L86" s="16"/>
      <c r="M86" s="94"/>
    </row>
    <row r="87" spans="1:13" ht="42" thickTop="1" thickBot="1">
      <c r="A87" s="412">
        <f>A83+1</f>
        <v>2</v>
      </c>
      <c r="B87" s="60" t="s">
        <v>335</v>
      </c>
      <c r="C87" s="60" t="s">
        <v>337</v>
      </c>
      <c r="D87" s="60" t="s">
        <v>24</v>
      </c>
      <c r="E87" s="410" t="s">
        <v>339</v>
      </c>
      <c r="F87" s="410"/>
      <c r="G87" s="410" t="s">
        <v>330</v>
      </c>
      <c r="H87" s="418"/>
      <c r="I87" s="66"/>
      <c r="J87" s="63" t="s">
        <v>2</v>
      </c>
      <c r="K87" s="64"/>
      <c r="L87" s="64"/>
      <c r="M87" s="65"/>
    </row>
    <row r="88" spans="1:13" ht="41.4" thickBot="1">
      <c r="A88" s="413"/>
      <c r="B88" s="10" t="s">
        <v>1226</v>
      </c>
      <c r="C88" s="10" t="s">
        <v>1205</v>
      </c>
      <c r="D88" s="294">
        <v>45177</v>
      </c>
      <c r="E88" s="10"/>
      <c r="F88" s="10" t="s">
        <v>1204</v>
      </c>
      <c r="G88" s="583" t="s">
        <v>1201</v>
      </c>
      <c r="H88" s="584"/>
      <c r="I88" s="585"/>
      <c r="J88" s="61" t="s">
        <v>1225</v>
      </c>
      <c r="K88" s="61"/>
      <c r="L88" s="61" t="s">
        <v>1222</v>
      </c>
      <c r="M88" s="94">
        <v>2948.2</v>
      </c>
    </row>
    <row r="89" spans="1:13" ht="41.4" thickBot="1">
      <c r="A89" s="413"/>
      <c r="B89" s="44" t="s">
        <v>336</v>
      </c>
      <c r="C89" s="44" t="s">
        <v>338</v>
      </c>
      <c r="D89" s="44" t="s">
        <v>23</v>
      </c>
      <c r="E89" s="411" t="s">
        <v>340</v>
      </c>
      <c r="F89" s="411"/>
      <c r="G89" s="415"/>
      <c r="H89" s="416"/>
      <c r="I89" s="417"/>
      <c r="J89" s="15"/>
      <c r="K89" s="16"/>
      <c r="L89" s="16"/>
      <c r="M89" s="94"/>
    </row>
    <row r="90" spans="1:13" ht="15" thickBot="1">
      <c r="A90" s="414"/>
      <c r="B90" s="11" t="s">
        <v>1218</v>
      </c>
      <c r="C90" s="11" t="s">
        <v>1201</v>
      </c>
      <c r="D90" s="103">
        <v>45177</v>
      </c>
      <c r="E90" s="13" t="s">
        <v>4</v>
      </c>
      <c r="F90" s="107">
        <v>45177</v>
      </c>
      <c r="G90" s="609"/>
      <c r="H90" s="610"/>
      <c r="I90" s="611"/>
      <c r="J90" s="15" t="s">
        <v>0</v>
      </c>
      <c r="K90" s="16"/>
      <c r="L90" s="16"/>
      <c r="M90" s="94"/>
    </row>
    <row r="91" spans="1:13" ht="42" thickTop="1" thickBot="1">
      <c r="A91" s="412">
        <f>A87+1</f>
        <v>3</v>
      </c>
      <c r="B91" s="60" t="s">
        <v>335</v>
      </c>
      <c r="C91" s="60" t="s">
        <v>337</v>
      </c>
      <c r="D91" s="60" t="s">
        <v>24</v>
      </c>
      <c r="E91" s="410" t="s">
        <v>339</v>
      </c>
      <c r="F91" s="410"/>
      <c r="G91" s="410" t="s">
        <v>330</v>
      </c>
      <c r="H91" s="418"/>
      <c r="I91" s="66"/>
      <c r="J91" s="63" t="s">
        <v>2</v>
      </c>
      <c r="K91" s="64"/>
      <c r="L91" s="64"/>
      <c r="M91" s="65"/>
    </row>
    <row r="92" spans="1:13" ht="41.4" thickBot="1">
      <c r="A92" s="413"/>
      <c r="B92" s="10" t="s">
        <v>1226</v>
      </c>
      <c r="C92" s="10" t="s">
        <v>1205</v>
      </c>
      <c r="D92" s="294">
        <v>45182</v>
      </c>
      <c r="E92" s="10"/>
      <c r="F92" s="10" t="s">
        <v>1204</v>
      </c>
      <c r="G92" s="583" t="s">
        <v>1201</v>
      </c>
      <c r="H92" s="584"/>
      <c r="I92" s="585"/>
      <c r="J92" s="61" t="s">
        <v>1225</v>
      </c>
      <c r="K92" s="61"/>
      <c r="L92" s="61" t="s">
        <v>1224</v>
      </c>
      <c r="M92" s="310" t="s">
        <v>1223</v>
      </c>
    </row>
    <row r="93" spans="1:13" ht="41.4" thickBot="1">
      <c r="A93" s="413"/>
      <c r="B93" s="44" t="s">
        <v>336</v>
      </c>
      <c r="C93" s="44" t="s">
        <v>338</v>
      </c>
      <c r="D93" s="44" t="s">
        <v>23</v>
      </c>
      <c r="E93" s="411" t="s">
        <v>340</v>
      </c>
      <c r="F93" s="411"/>
      <c r="G93" s="415"/>
      <c r="H93" s="416"/>
      <c r="I93" s="417"/>
      <c r="J93" s="15"/>
      <c r="K93" s="16"/>
      <c r="L93" s="16"/>
      <c r="M93" s="17"/>
    </row>
    <row r="94" spans="1:13" ht="15" thickBot="1">
      <c r="A94" s="414"/>
      <c r="B94" s="11" t="s">
        <v>1218</v>
      </c>
      <c r="C94" s="11" t="s">
        <v>1201</v>
      </c>
      <c r="D94" s="103">
        <v>45182</v>
      </c>
      <c r="E94" s="13" t="s">
        <v>4</v>
      </c>
      <c r="F94" s="107">
        <v>45182</v>
      </c>
      <c r="G94" s="609"/>
      <c r="H94" s="610"/>
      <c r="I94" s="611"/>
      <c r="J94" s="15" t="s">
        <v>0</v>
      </c>
      <c r="K94" s="16"/>
      <c r="L94" s="16"/>
      <c r="M94" s="17"/>
    </row>
    <row r="95" spans="1:13" ht="42" thickTop="1" thickBot="1">
      <c r="A95" s="412">
        <f>A91+1</f>
        <v>4</v>
      </c>
      <c r="B95" s="60" t="s">
        <v>335</v>
      </c>
      <c r="C95" s="60" t="s">
        <v>337</v>
      </c>
      <c r="D95" s="60" t="s">
        <v>24</v>
      </c>
      <c r="E95" s="410" t="s">
        <v>339</v>
      </c>
      <c r="F95" s="410"/>
      <c r="G95" s="410" t="s">
        <v>330</v>
      </c>
      <c r="H95" s="418"/>
      <c r="I95" s="66"/>
      <c r="J95" s="63" t="s">
        <v>2</v>
      </c>
      <c r="K95" s="64"/>
      <c r="L95" s="64"/>
      <c r="M95" s="65"/>
    </row>
    <row r="96" spans="1:13" ht="31.2" thickBot="1">
      <c r="A96" s="413"/>
      <c r="B96" s="10" t="s">
        <v>1220</v>
      </c>
      <c r="C96" s="10" t="s">
        <v>1205</v>
      </c>
      <c r="D96" s="294">
        <v>45196</v>
      </c>
      <c r="E96" s="10"/>
      <c r="F96" s="10" t="s">
        <v>1204</v>
      </c>
      <c r="G96" s="583" t="s">
        <v>1201</v>
      </c>
      <c r="H96" s="584"/>
      <c r="I96" s="585"/>
      <c r="J96" s="61" t="s">
        <v>970</v>
      </c>
      <c r="K96" s="61"/>
      <c r="L96" s="61" t="s">
        <v>1222</v>
      </c>
      <c r="M96" s="310">
        <v>1474.2</v>
      </c>
    </row>
    <row r="97" spans="1:14" ht="41.4" thickBot="1">
      <c r="A97" s="413"/>
      <c r="B97" s="44" t="s">
        <v>336</v>
      </c>
      <c r="C97" s="44" t="s">
        <v>338</v>
      </c>
      <c r="D97" s="44" t="s">
        <v>23</v>
      </c>
      <c r="E97" s="411" t="s">
        <v>340</v>
      </c>
      <c r="F97" s="411"/>
      <c r="G97" s="415"/>
      <c r="H97" s="416"/>
      <c r="I97" s="417"/>
      <c r="J97" s="15" t="s">
        <v>1</v>
      </c>
      <c r="K97" s="16"/>
      <c r="L97" s="16"/>
      <c r="M97" s="17"/>
    </row>
    <row r="98" spans="1:14" ht="15" thickBot="1">
      <c r="A98" s="414"/>
      <c r="B98" s="11" t="s">
        <v>1218</v>
      </c>
      <c r="C98" s="10" t="s">
        <v>1201</v>
      </c>
      <c r="D98" s="103">
        <v>45196</v>
      </c>
      <c r="E98" s="13" t="s">
        <v>4</v>
      </c>
      <c r="F98" s="107">
        <v>45196</v>
      </c>
      <c r="G98" s="609"/>
      <c r="H98" s="610"/>
      <c r="I98" s="611"/>
      <c r="J98" s="15" t="s">
        <v>0</v>
      </c>
      <c r="K98" s="16"/>
      <c r="L98" s="16"/>
      <c r="M98" s="17"/>
    </row>
    <row r="99" spans="1:14" ht="42" thickTop="1" thickBot="1">
      <c r="A99" s="412">
        <f>A95+1</f>
        <v>5</v>
      </c>
      <c r="B99" s="60" t="s">
        <v>335</v>
      </c>
      <c r="C99" s="60" t="s">
        <v>337</v>
      </c>
      <c r="D99" s="60" t="s">
        <v>24</v>
      </c>
      <c r="E99" s="410" t="s">
        <v>339</v>
      </c>
      <c r="F99" s="410"/>
      <c r="G99" s="410" t="s">
        <v>330</v>
      </c>
      <c r="H99" s="418"/>
      <c r="I99" s="66"/>
      <c r="J99" s="63" t="s">
        <v>2</v>
      </c>
      <c r="K99" s="64"/>
      <c r="L99" s="64"/>
      <c r="M99" s="65"/>
    </row>
    <row r="100" spans="1:14" ht="31.2" thickBot="1">
      <c r="A100" s="413"/>
      <c r="B100" s="10" t="s">
        <v>1220</v>
      </c>
      <c r="C100" s="10" t="s">
        <v>1205</v>
      </c>
      <c r="D100" s="294">
        <v>45161</v>
      </c>
      <c r="E100" s="10"/>
      <c r="F100" s="10" t="s">
        <v>1204</v>
      </c>
      <c r="G100" s="583" t="s">
        <v>1201</v>
      </c>
      <c r="H100" s="584"/>
      <c r="I100" s="585"/>
      <c r="J100" s="61" t="s">
        <v>970</v>
      </c>
      <c r="K100" s="61"/>
      <c r="L100" s="61" t="s">
        <v>1221</v>
      </c>
      <c r="M100" s="310">
        <v>6552</v>
      </c>
    </row>
    <row r="101" spans="1:14" ht="41.4" thickBot="1">
      <c r="A101" s="413"/>
      <c r="B101" s="44" t="s">
        <v>336</v>
      </c>
      <c r="C101" s="44" t="s">
        <v>338</v>
      </c>
      <c r="D101" s="44" t="s">
        <v>23</v>
      </c>
      <c r="E101" s="411" t="s">
        <v>340</v>
      </c>
      <c r="F101" s="411"/>
      <c r="G101" s="415"/>
      <c r="H101" s="416"/>
      <c r="I101" s="417"/>
      <c r="J101" s="15" t="s">
        <v>1</v>
      </c>
      <c r="K101" s="16"/>
      <c r="L101" s="16"/>
      <c r="M101" s="17"/>
    </row>
    <row r="102" spans="1:14" ht="15" thickBot="1">
      <c r="A102" s="414"/>
      <c r="B102" s="11" t="s">
        <v>1218</v>
      </c>
      <c r="C102" s="11" t="s">
        <v>1201</v>
      </c>
      <c r="D102" s="103">
        <v>45161</v>
      </c>
      <c r="E102" s="13"/>
      <c r="F102" s="107">
        <v>45161</v>
      </c>
      <c r="G102" s="609"/>
      <c r="H102" s="610"/>
      <c r="I102" s="611"/>
      <c r="J102" s="15" t="s">
        <v>0</v>
      </c>
      <c r="K102" s="16"/>
      <c r="L102" s="16"/>
      <c r="M102" s="17"/>
    </row>
    <row r="103" spans="1:14" ht="42" thickTop="1" thickBot="1">
      <c r="A103" s="412">
        <f>A99+1</f>
        <v>6</v>
      </c>
      <c r="B103" s="60" t="s">
        <v>335</v>
      </c>
      <c r="C103" s="60" t="s">
        <v>337</v>
      </c>
      <c r="D103" s="60" t="s">
        <v>24</v>
      </c>
      <c r="E103" s="410" t="s">
        <v>339</v>
      </c>
      <c r="F103" s="410"/>
      <c r="G103" s="410" t="s">
        <v>330</v>
      </c>
      <c r="H103" s="418"/>
      <c r="I103" s="66"/>
      <c r="J103" s="63" t="s">
        <v>2</v>
      </c>
      <c r="K103" s="64"/>
      <c r="L103" s="64"/>
      <c r="M103" s="65"/>
    </row>
    <row r="104" spans="1:14" ht="31.2" thickBot="1">
      <c r="A104" s="413"/>
      <c r="B104" s="10" t="s">
        <v>1220</v>
      </c>
      <c r="C104" s="10" t="s">
        <v>1205</v>
      </c>
      <c r="D104" s="294">
        <v>45219</v>
      </c>
      <c r="E104" s="10"/>
      <c r="F104" s="10" t="s">
        <v>1204</v>
      </c>
      <c r="G104" s="583" t="s">
        <v>1201</v>
      </c>
      <c r="H104" s="584"/>
      <c r="I104" s="585"/>
      <c r="J104" s="61" t="s">
        <v>970</v>
      </c>
      <c r="K104" s="61"/>
      <c r="L104" s="61" t="s">
        <v>1219</v>
      </c>
      <c r="M104" s="310">
        <v>3685.5</v>
      </c>
    </row>
    <row r="105" spans="1:14" ht="41.4" thickBot="1">
      <c r="A105" s="413"/>
      <c r="B105" s="44" t="s">
        <v>336</v>
      </c>
      <c r="C105" s="44" t="s">
        <v>338</v>
      </c>
      <c r="D105" s="44" t="s">
        <v>23</v>
      </c>
      <c r="E105" s="411" t="s">
        <v>340</v>
      </c>
      <c r="F105" s="411"/>
      <c r="G105" s="415"/>
      <c r="H105" s="416"/>
      <c r="I105" s="417"/>
      <c r="J105" s="15" t="s">
        <v>1</v>
      </c>
      <c r="K105" s="16"/>
      <c r="L105" s="16"/>
      <c r="M105" s="17"/>
    </row>
    <row r="106" spans="1:14" ht="15" thickBot="1">
      <c r="A106" s="414"/>
      <c r="B106" s="11" t="s">
        <v>1218</v>
      </c>
      <c r="C106" s="11" t="s">
        <v>1201</v>
      </c>
      <c r="D106" s="103">
        <v>45219</v>
      </c>
      <c r="E106" s="13"/>
      <c r="F106" s="107">
        <v>45219</v>
      </c>
      <c r="G106" s="609"/>
      <c r="H106" s="610"/>
      <c r="I106" s="611"/>
      <c r="J106" s="15" t="s">
        <v>0</v>
      </c>
      <c r="K106" s="16"/>
      <c r="L106" s="16"/>
      <c r="M106" s="17"/>
    </row>
    <row r="107" spans="1:14" ht="42" thickTop="1" thickBot="1">
      <c r="A107" s="412">
        <f>A103+1</f>
        <v>7</v>
      </c>
      <c r="B107" s="60" t="s">
        <v>335</v>
      </c>
      <c r="C107" s="60" t="s">
        <v>337</v>
      </c>
      <c r="D107" s="60" t="s">
        <v>24</v>
      </c>
      <c r="E107" s="410" t="s">
        <v>339</v>
      </c>
      <c r="F107" s="410"/>
      <c r="G107" s="410" t="s">
        <v>330</v>
      </c>
      <c r="H107" s="418"/>
      <c r="I107" s="66"/>
      <c r="J107" s="63" t="s">
        <v>2</v>
      </c>
      <c r="K107" s="64"/>
      <c r="L107" s="64"/>
      <c r="M107" s="65"/>
      <c r="N107" s="308"/>
    </row>
    <row r="108" spans="1:14" ht="21" thickBot="1">
      <c r="A108" s="413"/>
      <c r="B108" s="306" t="s">
        <v>1217</v>
      </c>
      <c r="C108" s="306" t="s">
        <v>1214</v>
      </c>
      <c r="D108" s="305">
        <v>45100</v>
      </c>
      <c r="E108" s="10"/>
      <c r="F108" s="10" t="s">
        <v>1204</v>
      </c>
      <c r="G108" s="583" t="s">
        <v>1201</v>
      </c>
      <c r="H108" s="584"/>
      <c r="I108" s="585"/>
      <c r="J108" s="304" t="s">
        <v>970</v>
      </c>
      <c r="K108" s="61"/>
      <c r="L108" s="61" t="s">
        <v>3</v>
      </c>
      <c r="M108" s="307">
        <v>4914</v>
      </c>
      <c r="N108" s="308"/>
    </row>
    <row r="109" spans="1:14" ht="41.4" thickBot="1">
      <c r="A109" s="413"/>
      <c r="B109" s="44" t="s">
        <v>336</v>
      </c>
      <c r="C109" s="44" t="s">
        <v>338</v>
      </c>
      <c r="D109" s="44" t="s">
        <v>23</v>
      </c>
      <c r="E109" s="411" t="s">
        <v>340</v>
      </c>
      <c r="F109" s="411"/>
      <c r="G109" s="415"/>
      <c r="H109" s="416"/>
      <c r="I109" s="417"/>
      <c r="J109" s="15" t="s">
        <v>1</v>
      </c>
      <c r="K109" s="16"/>
      <c r="L109" s="16"/>
      <c r="M109" s="17"/>
      <c r="N109" s="308"/>
    </row>
    <row r="110" spans="1:14" ht="15" thickBot="1">
      <c r="A110" s="414"/>
      <c r="B110" s="11" t="s">
        <v>1216</v>
      </c>
      <c r="C110" s="11" t="s">
        <v>1201</v>
      </c>
      <c r="D110" s="309">
        <v>45100</v>
      </c>
      <c r="E110" s="13" t="s">
        <v>4</v>
      </c>
      <c r="F110" s="309">
        <v>45100</v>
      </c>
      <c r="G110" s="609"/>
      <c r="H110" s="610"/>
      <c r="I110" s="611"/>
      <c r="J110" s="15" t="s">
        <v>0</v>
      </c>
      <c r="K110" s="16"/>
      <c r="L110" s="16"/>
      <c r="M110" s="17"/>
      <c r="N110" s="308"/>
    </row>
    <row r="111" spans="1:14" ht="42" thickTop="1" thickBot="1">
      <c r="A111" s="412">
        <f>A107+1</f>
        <v>8</v>
      </c>
      <c r="B111" s="60" t="s">
        <v>335</v>
      </c>
      <c r="C111" s="60" t="s">
        <v>337</v>
      </c>
      <c r="D111" s="60" t="s">
        <v>24</v>
      </c>
      <c r="E111" s="410" t="s">
        <v>339</v>
      </c>
      <c r="F111" s="410"/>
      <c r="G111" s="410" t="s">
        <v>330</v>
      </c>
      <c r="H111" s="418"/>
      <c r="I111" s="66"/>
      <c r="J111" s="63" t="s">
        <v>2</v>
      </c>
      <c r="K111" s="64"/>
      <c r="L111" s="64"/>
      <c r="M111" s="65"/>
    </row>
    <row r="112" spans="1:14" ht="21" thickBot="1">
      <c r="A112" s="413"/>
      <c r="B112" s="306" t="s">
        <v>1212</v>
      </c>
      <c r="C112" s="10" t="s">
        <v>1214</v>
      </c>
      <c r="D112" s="305">
        <v>45057</v>
      </c>
      <c r="E112" s="10"/>
      <c r="F112" s="306" t="s">
        <v>1213</v>
      </c>
      <c r="G112" s="583" t="s">
        <v>1201</v>
      </c>
      <c r="H112" s="584"/>
      <c r="I112" s="585"/>
      <c r="J112" s="61" t="s">
        <v>970</v>
      </c>
      <c r="K112" s="61"/>
      <c r="L112" s="61" t="s">
        <v>3</v>
      </c>
      <c r="M112" s="307">
        <v>6142.5</v>
      </c>
    </row>
    <row r="113" spans="1:13" ht="41.4" thickBot="1">
      <c r="A113" s="413"/>
      <c r="B113" s="44" t="s">
        <v>336</v>
      </c>
      <c r="C113" s="44" t="s">
        <v>338</v>
      </c>
      <c r="D113" s="44" t="s">
        <v>23</v>
      </c>
      <c r="E113" s="411" t="s">
        <v>340</v>
      </c>
      <c r="F113" s="411"/>
      <c r="G113" s="415"/>
      <c r="H113" s="416"/>
      <c r="I113" s="417"/>
      <c r="J113" s="15" t="s">
        <v>1</v>
      </c>
      <c r="K113" s="16"/>
      <c r="L113" s="16"/>
      <c r="M113" s="17"/>
    </row>
    <row r="114" spans="1:13" ht="21" thickBot="1">
      <c r="A114" s="414"/>
      <c r="B114" s="302" t="s">
        <v>1212</v>
      </c>
      <c r="C114" s="11" t="s">
        <v>1201</v>
      </c>
      <c r="D114" s="301">
        <v>45058</v>
      </c>
      <c r="E114" s="13" t="s">
        <v>4</v>
      </c>
      <c r="F114" s="300" t="s">
        <v>1215</v>
      </c>
      <c r="G114" s="609"/>
      <c r="H114" s="610"/>
      <c r="I114" s="611"/>
      <c r="J114" s="15" t="s">
        <v>0</v>
      </c>
      <c r="K114" s="16"/>
      <c r="L114" s="16"/>
      <c r="M114" s="17"/>
    </row>
    <row r="115" spans="1:13" ht="42" thickTop="1" thickBot="1">
      <c r="A115" s="412">
        <f>A111+1</f>
        <v>9</v>
      </c>
      <c r="B115" s="60" t="s">
        <v>335</v>
      </c>
      <c r="C115" s="60" t="s">
        <v>337</v>
      </c>
      <c r="D115" s="60" t="s">
        <v>24</v>
      </c>
      <c r="E115" s="410" t="s">
        <v>339</v>
      </c>
      <c r="F115" s="410"/>
      <c r="G115" s="410" t="s">
        <v>330</v>
      </c>
      <c r="H115" s="418"/>
      <c r="I115" s="66"/>
      <c r="J115" s="63" t="s">
        <v>2</v>
      </c>
      <c r="K115" s="64"/>
      <c r="L115" s="64"/>
      <c r="M115" s="65"/>
    </row>
    <row r="116" spans="1:13" ht="21" thickBot="1">
      <c r="A116" s="413"/>
      <c r="B116" s="306" t="s">
        <v>1212</v>
      </c>
      <c r="C116" s="10" t="s">
        <v>1214</v>
      </c>
      <c r="D116" s="305">
        <v>45063</v>
      </c>
      <c r="E116" s="10"/>
      <c r="F116" s="10" t="s">
        <v>1213</v>
      </c>
      <c r="G116" s="583" t="s">
        <v>1201</v>
      </c>
      <c r="H116" s="584"/>
      <c r="I116" s="585"/>
      <c r="J116" s="304" t="s">
        <v>970</v>
      </c>
      <c r="K116" s="61"/>
      <c r="L116" s="61" t="s">
        <v>3</v>
      </c>
      <c r="M116" s="303">
        <v>9828</v>
      </c>
    </row>
    <row r="117" spans="1:13" ht="41.4" thickBot="1">
      <c r="A117" s="413"/>
      <c r="B117" s="44" t="s">
        <v>336</v>
      </c>
      <c r="C117" s="44" t="s">
        <v>338</v>
      </c>
      <c r="D117" s="44" t="s">
        <v>23</v>
      </c>
      <c r="E117" s="411" t="s">
        <v>340</v>
      </c>
      <c r="F117" s="411"/>
      <c r="G117" s="415"/>
      <c r="H117" s="416"/>
      <c r="I117" s="417"/>
      <c r="J117" s="15" t="s">
        <v>1</v>
      </c>
      <c r="K117" s="16"/>
      <c r="L117" s="16"/>
      <c r="M117" s="17"/>
    </row>
    <row r="118" spans="1:13" ht="21" thickBot="1">
      <c r="A118" s="414"/>
      <c r="B118" s="302" t="s">
        <v>1212</v>
      </c>
      <c r="C118" s="11" t="s">
        <v>1201</v>
      </c>
      <c r="D118" s="301">
        <v>45064</v>
      </c>
      <c r="E118" s="13" t="s">
        <v>4</v>
      </c>
      <c r="F118" s="300" t="s">
        <v>1211</v>
      </c>
      <c r="G118" s="609"/>
      <c r="H118" s="610"/>
      <c r="I118" s="611"/>
      <c r="J118" s="15" t="s">
        <v>0</v>
      </c>
      <c r="K118" s="16"/>
      <c r="L118" s="16"/>
      <c r="M118" s="17"/>
    </row>
    <row r="119" spans="1:13" ht="42" thickTop="1" thickBot="1">
      <c r="A119" s="412">
        <f>A115+1</f>
        <v>10</v>
      </c>
      <c r="B119" s="60" t="s">
        <v>335</v>
      </c>
      <c r="C119" s="60" t="s">
        <v>337</v>
      </c>
      <c r="D119" s="60" t="s">
        <v>24</v>
      </c>
      <c r="E119" s="410" t="s">
        <v>339</v>
      </c>
      <c r="F119" s="410"/>
      <c r="G119" s="410" t="s">
        <v>330</v>
      </c>
      <c r="H119" s="418"/>
      <c r="I119" s="66"/>
      <c r="J119" s="63" t="s">
        <v>2</v>
      </c>
      <c r="K119" s="64"/>
      <c r="L119" s="64"/>
      <c r="M119" s="65"/>
    </row>
    <row r="120" spans="1:13" ht="31.2" thickBot="1">
      <c r="A120" s="413"/>
      <c r="B120" s="299" t="s">
        <v>1210</v>
      </c>
      <c r="C120" s="10" t="s">
        <v>1205</v>
      </c>
      <c r="D120" s="294">
        <v>45079</v>
      </c>
      <c r="E120" s="10"/>
      <c r="F120" s="10" t="s">
        <v>1204</v>
      </c>
      <c r="G120" s="583" t="s">
        <v>1201</v>
      </c>
      <c r="H120" s="584"/>
      <c r="I120" s="585"/>
      <c r="J120" s="61" t="s">
        <v>970</v>
      </c>
      <c r="K120" s="61"/>
      <c r="L120" s="61" t="s">
        <v>3</v>
      </c>
      <c r="M120" s="111">
        <v>1678.95</v>
      </c>
    </row>
    <row r="121" spans="1:13" ht="41.4" thickBot="1">
      <c r="A121" s="413"/>
      <c r="B121" s="44" t="s">
        <v>336</v>
      </c>
      <c r="C121" s="44" t="s">
        <v>338</v>
      </c>
      <c r="D121" s="44" t="s">
        <v>23</v>
      </c>
      <c r="E121" s="411" t="s">
        <v>340</v>
      </c>
      <c r="F121" s="411"/>
      <c r="G121" s="415"/>
      <c r="H121" s="416"/>
      <c r="I121" s="417"/>
      <c r="J121" s="15"/>
      <c r="K121" s="16"/>
      <c r="L121" s="16"/>
      <c r="M121" s="96"/>
    </row>
    <row r="122" spans="1:13" ht="15" thickBot="1">
      <c r="A122" s="414"/>
      <c r="B122" s="11" t="s">
        <v>1209</v>
      </c>
      <c r="C122" s="11" t="s">
        <v>1201</v>
      </c>
      <c r="D122" s="103">
        <v>45079</v>
      </c>
      <c r="E122" s="13" t="s">
        <v>4</v>
      </c>
      <c r="F122" s="107">
        <v>45079</v>
      </c>
      <c r="G122" s="609"/>
      <c r="H122" s="610"/>
      <c r="I122" s="611"/>
      <c r="J122" s="15"/>
      <c r="K122" s="16"/>
      <c r="L122" s="16"/>
      <c r="M122" s="96"/>
    </row>
    <row r="123" spans="1:13" ht="42" thickTop="1" thickBot="1">
      <c r="A123" s="412">
        <f>A119+1</f>
        <v>11</v>
      </c>
      <c r="B123" s="60" t="s">
        <v>335</v>
      </c>
      <c r="C123" s="60" t="s">
        <v>337</v>
      </c>
      <c r="D123" s="60" t="s">
        <v>24</v>
      </c>
      <c r="E123" s="410" t="s">
        <v>339</v>
      </c>
      <c r="F123" s="410"/>
      <c r="G123" s="410" t="s">
        <v>330</v>
      </c>
      <c r="H123" s="418"/>
      <c r="I123" s="66"/>
      <c r="J123" s="63" t="s">
        <v>2</v>
      </c>
      <c r="K123" s="64"/>
      <c r="L123" s="64"/>
      <c r="M123" s="65"/>
    </row>
    <row r="124" spans="1:13" ht="31.2" thickBot="1">
      <c r="A124" s="413"/>
      <c r="B124" s="10" t="s">
        <v>1208</v>
      </c>
      <c r="C124" s="10" t="s">
        <v>1205</v>
      </c>
      <c r="D124" s="294">
        <v>45042</v>
      </c>
      <c r="E124" s="10"/>
      <c r="F124" s="10" t="s">
        <v>1204</v>
      </c>
      <c r="G124" s="583" t="s">
        <v>1201</v>
      </c>
      <c r="H124" s="584"/>
      <c r="I124" s="585"/>
      <c r="J124" s="61" t="s">
        <v>970</v>
      </c>
      <c r="K124" s="61"/>
      <c r="L124" s="61" t="s">
        <v>3</v>
      </c>
      <c r="M124" s="94">
        <v>3439.8</v>
      </c>
    </row>
    <row r="125" spans="1:13" ht="41.4" thickBot="1">
      <c r="A125" s="413"/>
      <c r="B125" s="44" t="s">
        <v>336</v>
      </c>
      <c r="C125" s="44" t="s">
        <v>338</v>
      </c>
      <c r="D125" s="44" t="s">
        <v>23</v>
      </c>
      <c r="E125" s="411" t="s">
        <v>340</v>
      </c>
      <c r="F125" s="411"/>
      <c r="G125" s="415"/>
      <c r="H125" s="416"/>
      <c r="I125" s="417"/>
      <c r="J125" s="15" t="s">
        <v>1</v>
      </c>
      <c r="K125" s="16"/>
      <c r="L125" s="16"/>
      <c r="M125" s="96"/>
    </row>
    <row r="126" spans="1:13" ht="15" thickBot="1">
      <c r="A126" s="414"/>
      <c r="B126" s="11" t="s">
        <v>1207</v>
      </c>
      <c r="C126" s="11" t="s">
        <v>1201</v>
      </c>
      <c r="D126" s="103">
        <v>45042</v>
      </c>
      <c r="E126" s="13" t="s">
        <v>4</v>
      </c>
      <c r="F126" s="107">
        <v>45042</v>
      </c>
      <c r="G126" s="609"/>
      <c r="H126" s="610"/>
      <c r="I126" s="611"/>
      <c r="J126" s="15" t="s">
        <v>0</v>
      </c>
      <c r="K126" s="16"/>
      <c r="L126" s="16"/>
      <c r="M126" s="17"/>
    </row>
    <row r="127" spans="1:13" ht="42" thickTop="1" thickBot="1">
      <c r="A127" s="412">
        <f>A123+1</f>
        <v>12</v>
      </c>
      <c r="B127" s="60" t="s">
        <v>335</v>
      </c>
      <c r="C127" s="60" t="s">
        <v>337</v>
      </c>
      <c r="D127" s="60" t="s">
        <v>24</v>
      </c>
      <c r="E127" s="410" t="s">
        <v>339</v>
      </c>
      <c r="F127" s="410"/>
      <c r="G127" s="410" t="s">
        <v>330</v>
      </c>
      <c r="H127" s="418"/>
      <c r="I127" s="66"/>
      <c r="J127" s="63" t="s">
        <v>2</v>
      </c>
      <c r="K127" s="64"/>
      <c r="L127" s="64"/>
      <c r="M127" s="65"/>
    </row>
    <row r="128" spans="1:13" ht="31.2" thickBot="1">
      <c r="A128" s="413"/>
      <c r="B128" s="10" t="s">
        <v>1206</v>
      </c>
      <c r="C128" s="10" t="s">
        <v>1205</v>
      </c>
      <c r="D128" s="294">
        <v>45092</v>
      </c>
      <c r="E128" s="10"/>
      <c r="F128" s="10" t="s">
        <v>1204</v>
      </c>
      <c r="G128" s="583" t="s">
        <v>1201</v>
      </c>
      <c r="H128" s="584"/>
      <c r="I128" s="585"/>
      <c r="J128" s="61" t="s">
        <v>1203</v>
      </c>
      <c r="K128" s="61"/>
      <c r="L128" s="61" t="s">
        <v>3</v>
      </c>
      <c r="M128" s="94">
        <v>2989.35</v>
      </c>
    </row>
    <row r="129" spans="1:13" ht="41.4" thickBot="1">
      <c r="A129" s="413"/>
      <c r="B129" s="44" t="s">
        <v>336</v>
      </c>
      <c r="C129" s="44" t="s">
        <v>338</v>
      </c>
      <c r="D129" s="44" t="s">
        <v>23</v>
      </c>
      <c r="E129" s="411" t="s">
        <v>340</v>
      </c>
      <c r="F129" s="411"/>
      <c r="G129" s="415"/>
      <c r="H129" s="416"/>
      <c r="I129" s="417"/>
      <c r="J129" s="15" t="s">
        <v>1</v>
      </c>
      <c r="K129" s="16"/>
      <c r="L129" s="16"/>
      <c r="M129" s="17"/>
    </row>
    <row r="130" spans="1:13" ht="15" thickBot="1">
      <c r="A130" s="414"/>
      <c r="B130" s="11" t="s">
        <v>1202</v>
      </c>
      <c r="C130" s="11" t="s">
        <v>1201</v>
      </c>
      <c r="D130" s="103">
        <v>45092</v>
      </c>
      <c r="E130" s="13" t="s">
        <v>4</v>
      </c>
      <c r="F130" s="107">
        <v>45092</v>
      </c>
      <c r="G130" s="609"/>
      <c r="H130" s="610"/>
      <c r="I130" s="611"/>
      <c r="J130" s="15" t="s">
        <v>0</v>
      </c>
      <c r="K130" s="16"/>
      <c r="L130" s="16"/>
      <c r="M130" s="17"/>
    </row>
    <row r="131" spans="1:13" ht="16.2" thickTop="1">
      <c r="A131" s="588"/>
      <c r="B131" s="584"/>
      <c r="C131" s="584"/>
      <c r="D131" s="584"/>
      <c r="E131" s="589"/>
    </row>
    <row r="132" spans="1:13" ht="15" thickBot="1"/>
    <row r="133" spans="1:13" ht="15" thickTop="1">
      <c r="A133" s="412"/>
      <c r="B133" s="60"/>
      <c r="C133" s="60"/>
      <c r="D133" s="60"/>
      <c r="E133" s="410"/>
      <c r="F133" s="410"/>
      <c r="G133" s="466"/>
      <c r="H133" s="467"/>
      <c r="I133" s="468"/>
      <c r="J133" s="63"/>
      <c r="K133" s="64"/>
      <c r="L133" s="64"/>
      <c r="M133" s="65"/>
    </row>
    <row r="134" spans="1:13">
      <c r="A134" s="581"/>
      <c r="B134" s="10"/>
      <c r="C134" s="10"/>
      <c r="D134" s="294"/>
      <c r="E134" s="10"/>
      <c r="F134" s="10"/>
      <c r="G134" s="583"/>
      <c r="H134" s="584"/>
      <c r="I134" s="585"/>
      <c r="J134" s="61"/>
      <c r="K134" s="61"/>
      <c r="L134" s="61"/>
      <c r="M134" s="94"/>
    </row>
    <row r="135" spans="1:13">
      <c r="A135" s="581"/>
      <c r="B135" s="44"/>
      <c r="C135" s="44"/>
      <c r="D135" s="44"/>
      <c r="E135" s="411"/>
      <c r="F135" s="411"/>
      <c r="G135" s="415"/>
      <c r="H135" s="416"/>
      <c r="I135" s="417"/>
      <c r="J135" s="15"/>
      <c r="K135" s="16"/>
      <c r="L135" s="16"/>
      <c r="M135" s="96"/>
    </row>
    <row r="136" spans="1:13" ht="15" thickBot="1">
      <c r="A136" s="582"/>
      <c r="B136" s="11"/>
      <c r="C136" s="11"/>
      <c r="D136" s="103"/>
      <c r="E136" s="13"/>
      <c r="F136" s="14"/>
      <c r="G136" s="463"/>
      <c r="H136" s="464"/>
      <c r="I136" s="465"/>
      <c r="J136" s="15"/>
      <c r="K136" s="16"/>
      <c r="L136" s="96"/>
      <c r="M136" s="96"/>
    </row>
    <row r="137" spans="1:13" ht="15.6" thickTop="1" thickBot="1">
      <c r="A137" s="412"/>
      <c r="B137" s="60"/>
      <c r="C137" s="60"/>
      <c r="D137" s="60"/>
      <c r="E137" s="410"/>
      <c r="F137" s="410"/>
      <c r="G137" s="410"/>
      <c r="H137" s="418"/>
      <c r="I137" s="66"/>
      <c r="J137" s="63"/>
      <c r="K137" s="64"/>
      <c r="L137" s="64"/>
      <c r="M137" s="65"/>
    </row>
    <row r="138" spans="1:13" ht="15" thickBot="1">
      <c r="A138" s="413"/>
      <c r="B138" s="10"/>
      <c r="C138" s="10"/>
      <c r="D138" s="294"/>
      <c r="E138" s="10"/>
      <c r="F138" s="10"/>
      <c r="G138" s="583"/>
      <c r="H138" s="584"/>
      <c r="I138" s="585"/>
      <c r="J138" s="61"/>
      <c r="K138" s="61"/>
      <c r="L138" s="61"/>
      <c r="M138" s="94"/>
    </row>
    <row r="139" spans="1:13" ht="15" thickBot="1">
      <c r="A139" s="413"/>
      <c r="B139" s="44"/>
      <c r="C139" s="44"/>
      <c r="D139" s="44"/>
      <c r="E139" s="411"/>
      <c r="F139" s="411"/>
      <c r="G139" s="415"/>
      <c r="H139" s="416"/>
      <c r="I139" s="417"/>
      <c r="J139" s="15"/>
      <c r="K139" s="16"/>
      <c r="L139" s="16"/>
      <c r="M139" s="96"/>
    </row>
    <row r="140" spans="1:13" ht="15" thickBot="1">
      <c r="A140" s="414"/>
      <c r="B140" s="11"/>
      <c r="C140" s="11"/>
      <c r="D140" s="103"/>
      <c r="E140" s="13"/>
      <c r="F140" s="14"/>
      <c r="G140" s="609"/>
      <c r="H140" s="610"/>
      <c r="I140" s="611"/>
      <c r="J140" s="15"/>
      <c r="K140" s="16"/>
      <c r="L140" s="16"/>
    </row>
    <row r="141" spans="1:13" ht="15" thickTop="1"/>
  </sheetData>
  <mergeCells count="235">
    <mergeCell ref="M11:M12"/>
    <mergeCell ref="K8:K10"/>
    <mergeCell ref="L8:M10"/>
    <mergeCell ref="B9:F9"/>
    <mergeCell ref="D10:F10"/>
    <mergeCell ref="B11:B12"/>
    <mergeCell ref="C11:C12"/>
    <mergeCell ref="D11:D12"/>
    <mergeCell ref="J1:M3"/>
    <mergeCell ref="A4:M4"/>
    <mergeCell ref="A5:A12"/>
    <mergeCell ref="B5:J6"/>
    <mergeCell ref="B7:N7"/>
    <mergeCell ref="B8:F8"/>
    <mergeCell ref="G8:G10"/>
    <mergeCell ref="H8:H10"/>
    <mergeCell ref="I8:I10"/>
    <mergeCell ref="J8:J10"/>
    <mergeCell ref="A18:A21"/>
    <mergeCell ref="E18:F18"/>
    <mergeCell ref="G18:H18"/>
    <mergeCell ref="G19:I19"/>
    <mergeCell ref="E20:F20"/>
    <mergeCell ref="G20:I20"/>
    <mergeCell ref="G21:I21"/>
    <mergeCell ref="K11:K12"/>
    <mergeCell ref="L11:L12"/>
    <mergeCell ref="A14:A17"/>
    <mergeCell ref="E14:F14"/>
    <mergeCell ref="G14:I14"/>
    <mergeCell ref="G15:I15"/>
    <mergeCell ref="E16:F16"/>
    <mergeCell ref="G16:I17"/>
    <mergeCell ref="E11:F12"/>
    <mergeCell ref="G11:I12"/>
    <mergeCell ref="J11:J12"/>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53:A56"/>
    <mergeCell ref="E53:F53"/>
    <mergeCell ref="G53:H53"/>
    <mergeCell ref="G54:I54"/>
    <mergeCell ref="E55:F55"/>
    <mergeCell ref="G55:I55"/>
    <mergeCell ref="G56:I56"/>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E46"/>
    <mergeCell ref="A47:E47"/>
    <mergeCell ref="C48:E48"/>
    <mergeCell ref="A49:A52"/>
    <mergeCell ref="E49:F49"/>
    <mergeCell ref="G49:I49"/>
    <mergeCell ref="G50:I50"/>
    <mergeCell ref="E51:F51"/>
    <mergeCell ref="G51:I52"/>
    <mergeCell ref="A57:A60"/>
    <mergeCell ref="E57:F57"/>
    <mergeCell ref="G57:H57"/>
    <mergeCell ref="G58:I58"/>
    <mergeCell ref="E59:F59"/>
    <mergeCell ref="G59:I59"/>
    <mergeCell ref="G60:I60"/>
    <mergeCell ref="A61:A64"/>
    <mergeCell ref="E61:F61"/>
    <mergeCell ref="G61:H61"/>
    <mergeCell ref="G62:I62"/>
    <mergeCell ref="E63:F63"/>
    <mergeCell ref="G63:I63"/>
    <mergeCell ref="G64:I64"/>
    <mergeCell ref="A65:A68"/>
    <mergeCell ref="E65:F65"/>
    <mergeCell ref="G65:H65"/>
    <mergeCell ref="G66:I66"/>
    <mergeCell ref="E67:F67"/>
    <mergeCell ref="G67:I67"/>
    <mergeCell ref="G68:I68"/>
    <mergeCell ref="A69:A72"/>
    <mergeCell ref="E69:F69"/>
    <mergeCell ref="G69:H69"/>
    <mergeCell ref="G70:I70"/>
    <mergeCell ref="E71:F71"/>
    <mergeCell ref="G71:I71"/>
    <mergeCell ref="G72:I72"/>
    <mergeCell ref="A73:A76"/>
    <mergeCell ref="E73:F73"/>
    <mergeCell ref="G73:H73"/>
    <mergeCell ref="G74:I74"/>
    <mergeCell ref="E75:F75"/>
    <mergeCell ref="G75:I75"/>
    <mergeCell ref="G76:I76"/>
    <mergeCell ref="A77:A80"/>
    <mergeCell ref="E77:F77"/>
    <mergeCell ref="G77:H77"/>
    <mergeCell ref="G78:I78"/>
    <mergeCell ref="E79:F79"/>
    <mergeCell ref="G79:I79"/>
    <mergeCell ref="G80:I80"/>
    <mergeCell ref="A81:E81"/>
    <mergeCell ref="C82:E82"/>
    <mergeCell ref="A83:A86"/>
    <mergeCell ref="E83:F83"/>
    <mergeCell ref="G83:I83"/>
    <mergeCell ref="G84:I84"/>
    <mergeCell ref="E85:F85"/>
    <mergeCell ref="G85:I86"/>
    <mergeCell ref="A87:A90"/>
    <mergeCell ref="E87:F87"/>
    <mergeCell ref="G87:H87"/>
    <mergeCell ref="G88:I88"/>
    <mergeCell ref="E89:F89"/>
    <mergeCell ref="G89:I89"/>
    <mergeCell ref="G90:I90"/>
    <mergeCell ref="A91:A94"/>
    <mergeCell ref="E91:F91"/>
    <mergeCell ref="G91:H91"/>
    <mergeCell ref="G92:I92"/>
    <mergeCell ref="E93:F93"/>
    <mergeCell ref="G93:I93"/>
    <mergeCell ref="G94:I94"/>
    <mergeCell ref="A95:A98"/>
    <mergeCell ref="E95:F95"/>
    <mergeCell ref="G95:H95"/>
    <mergeCell ref="G96:I96"/>
    <mergeCell ref="E97:F97"/>
    <mergeCell ref="G97:I97"/>
    <mergeCell ref="G98:I98"/>
    <mergeCell ref="A99:A102"/>
    <mergeCell ref="E99:F99"/>
    <mergeCell ref="G99:H99"/>
    <mergeCell ref="G100:I100"/>
    <mergeCell ref="E101:F101"/>
    <mergeCell ref="G101:I101"/>
    <mergeCell ref="G102:I102"/>
    <mergeCell ref="A103:A106"/>
    <mergeCell ref="E103:F103"/>
    <mergeCell ref="G103:H103"/>
    <mergeCell ref="G104:I104"/>
    <mergeCell ref="E105:F105"/>
    <mergeCell ref="G105:I105"/>
    <mergeCell ref="G106:I106"/>
    <mergeCell ref="A107:A110"/>
    <mergeCell ref="E107:F107"/>
    <mergeCell ref="G107:H107"/>
    <mergeCell ref="G108:I108"/>
    <mergeCell ref="E109:F109"/>
    <mergeCell ref="G109:I109"/>
    <mergeCell ref="G110:I110"/>
    <mergeCell ref="A111:A114"/>
    <mergeCell ref="E111:F111"/>
    <mergeCell ref="G111:H111"/>
    <mergeCell ref="G112:I112"/>
    <mergeCell ref="E113:F113"/>
    <mergeCell ref="G113:I113"/>
    <mergeCell ref="G114:I114"/>
    <mergeCell ref="A115:A118"/>
    <mergeCell ref="E115:F115"/>
    <mergeCell ref="G115:H115"/>
    <mergeCell ref="G116:I116"/>
    <mergeCell ref="E117:F117"/>
    <mergeCell ref="G117:I117"/>
    <mergeCell ref="G118:I118"/>
    <mergeCell ref="A119:A122"/>
    <mergeCell ref="E119:F119"/>
    <mergeCell ref="G119:H119"/>
    <mergeCell ref="G120:I120"/>
    <mergeCell ref="E121:F121"/>
    <mergeCell ref="G121:I121"/>
    <mergeCell ref="G122:I122"/>
    <mergeCell ref="A123:A126"/>
    <mergeCell ref="E123:F123"/>
    <mergeCell ref="G123:H123"/>
    <mergeCell ref="G124:I124"/>
    <mergeCell ref="E125:F125"/>
    <mergeCell ref="G125:I125"/>
    <mergeCell ref="G126:I126"/>
    <mergeCell ref="A127:A130"/>
    <mergeCell ref="E127:F127"/>
    <mergeCell ref="G127:H127"/>
    <mergeCell ref="G128:I128"/>
    <mergeCell ref="E129:F129"/>
    <mergeCell ref="G129:I129"/>
    <mergeCell ref="G130:I130"/>
    <mergeCell ref="A131:E131"/>
    <mergeCell ref="A133:A136"/>
    <mergeCell ref="E133:F133"/>
    <mergeCell ref="G133:I133"/>
    <mergeCell ref="G134:I134"/>
    <mergeCell ref="E135:F135"/>
    <mergeCell ref="G135:I136"/>
    <mergeCell ref="A137:A140"/>
    <mergeCell ref="E137:F137"/>
    <mergeCell ref="G137:H137"/>
    <mergeCell ref="G138:I138"/>
    <mergeCell ref="E139:F139"/>
    <mergeCell ref="G139:I139"/>
    <mergeCell ref="G140:I140"/>
  </mergeCells>
  <dataValidations count="32">
    <dataValidation allowBlank="1" showInputMessage="1" showErrorMessage="1" promptTitle="Next Traveler Name " prompt="List traveler's first and last name here." sqref="B19 B23 B27 B31 B35 B39 B43 B54 B58 B62 B66 B70 B74 B78 B88 B92 B96 B100 B104 B124 B128 B138" xr:uid="{00000000-0002-0000-0D00-000000000000}"/>
    <dataValidation allowBlank="1" showInputMessage="1" showErrorMessage="1" promptTitle="Benefit Source" prompt="List the benefit source here." sqref="G15 G21:I21 G19:I19 G25:I25 G23:I23 G29:I29 G27:I27 G33:I33 G31:I31 G37:I37 G35:I35 G41:I41 G39:I39 G45:I45 G43:I43 G50 G56:I56 G54:I54 G60:I60 G58:I58 G64:I64 G62:I62 G68:I68 G66:I66 G72:I72 G70:I70 G76:I76 G74:I74 G80:I80 G78:I78 G84 G90:I90 G88:I88 G94:I94 G92:I92 G98:I98 G96:I96 G102:I102 G100:I100 G106:I106 G104:I104 G110:I110 G108:I108 G114:I114 G112:I112 G118:I118 G116:I116 G122:I122 G120:I120 G126:I126 G124:I124 G130:I130 G128:I128 G134 G140:I140 G138:I138" xr:uid="{00000000-0002-0000-0D00-000001000000}"/>
    <dataValidation type="whole" allowBlank="1" showInputMessage="1" showErrorMessage="1" promptTitle="Year" prompt="Enter the current year here.  It will populate the correct year in the rest of the form." sqref="M6" xr:uid="{00000000-0002-0000-0D00-000002000000}">
      <formula1>2011</formula1>
      <formula2>2050</formula2>
    </dataValidation>
    <dataValidation allowBlank="1" showInputMessage="1" showErrorMessage="1" promptTitle="Page Number" prompt="Enter page number referentially to the other pages in this workbook." sqref="K6" xr:uid="{00000000-0002-0000-0D00-000003000000}"/>
    <dataValidation allowBlank="1" showInputMessage="1" showErrorMessage="1" promptTitle="Of Pages" prompt="Enter total number of pages in workbook." sqref="L6" xr:uid="{00000000-0002-0000-0D00-000004000000}"/>
    <dataValidation allowBlank="1" showInputMessage="1" showErrorMessage="1" promptTitle="Reporting Agency Name" prompt="Delete contents of this cell and enter reporting agency name." sqref="B8:F8 A46:E46" xr:uid="{00000000-0002-0000-0D00-000005000000}"/>
    <dataValidation allowBlank="1" showInputMessage="1" showErrorMessage="1" promptTitle="Sub-Agency Name" prompt="Delete contents and enter sub-agency name.  If there is no sub-agency, then delete this cell." sqref="B9:F9 A47:E47 A81:E81 A131:E131" xr:uid="{00000000-0002-0000-0D00-000006000000}"/>
    <dataValidation allowBlank="1" showInputMessage="1" showErrorMessage="1" promptTitle="Agency Contact Name" prompt="Delete contents of this cell and enter agency contact's name" sqref="C10 B48 B82" xr:uid="{00000000-0002-0000-0D00-000007000000}"/>
    <dataValidation allowBlank="1" showInputMessage="1" showErrorMessage="1" promptTitle="Agency Contact Email" prompt="Delete contents of this cell and replace with agency contact's email address." sqref="D10:F10 C48:E48 C82:E82" xr:uid="{00000000-0002-0000-0D00-000008000000}"/>
    <dataValidation allowBlank="1" showInputMessage="1" showErrorMessage="1" promptTitle="Traveler Name " prompt="List traveler's first and last name here." sqref="B15 B50 B84 B134" xr:uid="{00000000-0002-0000-0D00-000009000000}"/>
    <dataValidation allowBlank="1" showInputMessage="1" showErrorMessage="1" promptTitle="Event Description" prompt="Provide event description (e.g. title of the conference) here." sqref="C15 C19 C23 C27 C31 C35 C39 C43 C50 C54 C58 C62 C66 C70 C74 C78 C84 C88 C92 C96 C100 C104 C112 C116 C120 C124 C128 C134 C138" xr:uid="{00000000-0002-0000-0D00-00000A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50 D54 D58 D62 D66 D70 D74 D78 D84 D88 D92 D96 D100 D104 D120 D124 D128 D134 D138" xr:uid="{00000000-0002-0000-0D00-00000B000000}">
      <formula1>40179</formula1>
      <formula2>73051</formula2>
    </dataValidation>
    <dataValidation allowBlank="1" showInputMessage="1" showErrorMessage="1" promptTitle="Location " prompt="List location of event here." sqref="F15 F19 F23 F27 F31 F35 F39 F43 F50 F56 F58 F62 F66 F70 F74 F78 F84 F88 F92 F96 F100 F104 F108 F116 F120 F124 F128 F134 F138" xr:uid="{00000000-0002-0000-0D00-00000C000000}"/>
    <dataValidation allowBlank="1" showInputMessage="1" showErrorMessage="1" promptTitle="Traveler Title" prompt="List traveler's title here." sqref="B17 B21 B25 B29 B33 B37 B41 B45 B52 B56 B60 B64 B68 B72 B76 B80 B86 B90 B94 B98 B102 B106 B110 B122 B126 B130 B136 B140" xr:uid="{00000000-0002-0000-0D00-00000D000000}"/>
    <dataValidation allowBlank="1" showInputMessage="1" showErrorMessage="1" promptTitle="Event Sponsor" prompt="List the event sponsor here." sqref="C17 C21 C25 C29 C33 C37 C41 C45 C52 C56 C60 C64 C68 C72 C76 C80 C86 C90 C94 C98 C102 C106 C110 C114 C118 C122 C126 C130 C136 C140" xr:uid="{00000000-0002-0000-0D00-00000E000000}"/>
    <dataValidation type="date" allowBlank="1" showInputMessage="1" showErrorMessage="1" errorTitle="Data Entry Error" error="Please enter date using MM/DD/YYYY" promptTitle="Event Ending Date" prompt="List Event ending date here using the format MM/DD/YYYY." sqref="D17 D21 D25 D29 D33 D37 D41 D45 D52 D56 D60 D64 D68 D72 D76 D80 D86 D90 D94 D98 D102 D106 D122 D126 D130 D136 D140" xr:uid="{00000000-0002-0000-0D00-00000F000000}">
      <formula1>40179</formula1>
      <formula2>73051</formula2>
    </dataValidation>
    <dataValidation allowBlank="1" showInputMessage="1" showErrorMessage="1" promptTitle="Travel Date(s)" prompt="List the dates of travel here expressed in the format MM/DD/YYYY-MM/DD/YYYY." sqref="F17 F21 F25 F29 F33 F37 F41 F45 F52 F60 F64 F68 F72 F76 F80 F86 F90 F94 F98 F102 F106 F122 F126 F130 F136 F140" xr:uid="{00000000-0002-0000-0D00-000010000000}"/>
    <dataValidation allowBlank="1" showInputMessage="1" showErrorMessage="1" promptTitle="Benefit#1 Description" prompt="Benefit Description for Entry #1 is listed here." sqref="J14:J15 J18:J19 J22:J23 J26:J27 J30:J31 J34:J35 J38:J39 J42:J43 J52:J54 J49 J57:J58 J61:J62 J65:J66 J69:J70 J73:J74 J77:J78 J83:J84 J87:J88 J91:J92 J95:J96 J99:J100 J103:J104 J107 J111:J112 J115 J119:J120 J123:J124 J127:J128 J133:J134 J137:J138" xr:uid="{00000000-0002-0000-0D00-000011000000}"/>
    <dataValidation allowBlank="1" showInputMessage="1" showErrorMessage="1" promptTitle="Benefit #1 Total Amount" prompt="The total amount of Benefit #1 is entered here." sqref="M14:M15 M18:M19 M22:M23 M26:M27 M30:M31 M34:M35 M38:M39 M42:M43 M49:M50 M53:M54 M57:M58 M61:M62 M65:M66 M69:M70 M73:M74 M77:M78 M83:M84 M87:M88 M91:M92 M95:M96 M99:M100 M103:M104 M107 M111 M115 M119:M120 M123:M124 M127:M128 M133:M134 M137:M138" xr:uid="{00000000-0002-0000-0D00-000012000000}"/>
    <dataValidation allowBlank="1" showInputMessage="1" showErrorMessage="1" promptTitle="Benefit #2 Description" prompt="Benefit #2 description is listed here" sqref="J15 J20 J24 J28 J32 J36 J40 J44 J51 J55 J59 J63 J67 J71 J75 J79 J85 J89 J93 J97 J101 J105 J109 J113 J117 J121 J125 J129 J135 J139" xr:uid="{00000000-0002-0000-0D00-000013000000}"/>
    <dataValidation allowBlank="1" showInputMessage="1" showErrorMessage="1" promptTitle="Benefit #2 Total Amount" prompt="The total amount of Benefit #2 is entered here." sqref="M16 M24 M28 M32 M36 M40 M44 M51 M55 M59 M63 M67 M71 M75 M79 M85 M89 M93 M97 M101 M105 M109 M113 M117 M121 M125 M129 M135 M139" xr:uid="{00000000-0002-0000-0D00-000014000000}"/>
    <dataValidation allowBlank="1" showInputMessage="1" showErrorMessage="1" promptTitle="Benefit #3 Total Amount" prompt="The total amount of Benefit #3 is entered here." sqref="M17 M21 M25 M29 M33 M37 M41 M45 M52 M56 M60 M64 M68 M72 M76 M80 M86 M90 M94 M98 M102 M106 M110 M114 M118 M122 M126 M130 L136:M136" xr:uid="{00000000-0002-0000-0D00-000015000000}"/>
    <dataValidation allowBlank="1" showInputMessage="1" showErrorMessage="1" promptTitle="Benefit #3 Description" prompt="Benefit #3 description is listed here" sqref="J17 J21 J25 J29 J33 J37 J41 J45 J56 J60 J64 J68 J72 J76 J80 J86 J90 J94 J98 J102 J106 J110 J114 J118 J122 J126 J130 J136 J140" xr:uid="{00000000-0002-0000-0D00-000016000000}"/>
    <dataValidation allowBlank="1" showInputMessage="1" showErrorMessage="1" promptTitle="Benefit #1--Payment by Check" prompt="If there is a benefit #1 and it was paid by check, mark an x in this cell._x000a_" sqref="K14:K15 K18:K19 K22:K23 K26:K27 K30:K31 K34:K35 K38:K39 K42:K43 K49:K50 K53:K54 K57:K58 K61:K62 K65:K66 K69:K70 K73:K74 K77:K78 K83:K84 K87:K88 K91:K92 K95:K96 K99:K100 K103:K104 K107:K108 K111:K112 K115:K116 K119:K120 K123:K124 K127:K128 K133:K134 K137:K138" xr:uid="{00000000-0002-0000-0D00-000017000000}"/>
    <dataValidation allowBlank="1" showInputMessage="1" showErrorMessage="1" promptTitle="Benefit #2--Payment by Check" prompt="If there is a benefit #2 and it was paid by check, mark an x in this cell._x000a_" sqref="K16 K20 K24 K28 K32 K36 K40 K44 K51 K55 K59 K63 K67 K71 K75 K79 K85 K89 K93 K97 K101 K105 K109 K113 K117 K121 K125 K129 K135 K139" xr:uid="{00000000-0002-0000-0D00-000018000000}"/>
    <dataValidation allowBlank="1" showInputMessage="1" showErrorMessage="1" promptTitle="Benefit #3--Payment by Check" prompt="If there is a benefit #3 and it was paid by check, mark an x in this cell._x000a_" sqref="K17 K21 K25 K29 K33 K37 K41 K45 K52 K56 K60 K64 K68 K72 K76 K80 K86 K90 K94 K98 K102 K106 K110 K114 K118 K122 K126 K130 K136 K140" xr:uid="{00000000-0002-0000-0D00-000019000000}"/>
    <dataValidation allowBlank="1" showInputMessage="1" showErrorMessage="1" promptTitle="Benefit #1- Payment in-kind" prompt="If there is a benefit #1 and it was paid in-kind, mark this box with an  x._x000a_" sqref="L14:L15 L18:L19 L22:L23 L26:L27 L32 L30 L34:L35 L38:L39 L42:L43 L49:L50 L53:L54 L57:L58 L61:L62 L65:L66 L69:L70 L73:L74 L77:L78 L83:L84 L87:L88 L91:L92 L95:L96 L99:L100 L103:L104 L107:L108 L111:L112 L115:L116 L119:L120 L123:L124 L127:L128 L133:L134 L137:L138" xr:uid="{00000000-0002-0000-0D00-00001A000000}"/>
    <dataValidation allowBlank="1" showInputMessage="1" showErrorMessage="1" promptTitle="Benefit #2- Payment in-kind" prompt="If there is a benefit #2 and it was paid in-kind, mark this box with an  x._x000a_" sqref="L16 L20 L24 L28 L36 L40 L44 L51 L55 L59 L63 L67 L71 L75 L79 L85 L89 L93 L97 L101 L105 L109 L113 L117 L121 L125 L129 L135 L139" xr:uid="{00000000-0002-0000-0D00-00001B000000}"/>
    <dataValidation allowBlank="1" showInputMessage="1" showErrorMessage="1" promptTitle="Benefit #3- Payment in-kind" prompt="If there is a benefit #3 and it was paid in-kind, mark this box with an  x._x000a_" sqref="L17 L21 L25 L29 L33 L37 L41 L45 L52 L56 L60 L64 L68 L72 L76 L80 L86 L90 L94 L98 L102 L106 L110 L114 L118 L122 L126 L130 L140" xr:uid="{00000000-0002-0000-0D00-00001C000000}"/>
    <dataValidation allowBlank="1" showInputMessage="1" showErrorMessage="1" promptTitle="Indicate Reporting Period" prompt="Mark an X in this box if you are reporting for the period October 1st-March 31st." sqref="G8:G10" xr:uid="{00000000-0002-0000-0D00-00001D000000}"/>
    <dataValidation allowBlank="1" showInputMessage="1" showErrorMessage="1" promptTitle="Input Reporting Period" prompt="Mark an X in this box if you are reporting for the period April 1st-September 30th." sqref="I8:I10" xr:uid="{00000000-0002-0000-0D00-00001E000000}"/>
    <dataValidation allowBlank="1" showInputMessage="1" showErrorMessage="1" promptTitle="Indicate Negative Report" prompt="Mark an X in this box if you are submitting a negative report for this reporting period." sqref="K8:K10" xr:uid="{00000000-0002-0000-0D00-00001F000000}"/>
  </dataValidations>
  <hyperlinks>
    <hyperlink ref="D10" r:id="rId1" xr:uid="{00000000-0004-0000-0D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425"/>
  <sheetViews>
    <sheetView topLeftCell="F2" zoomScale="172" zoomScaleNormal="172" workbookViewId="0">
      <selection activeCell="L7" sqref="L7"/>
    </sheetView>
  </sheetViews>
  <sheetFormatPr defaultColWidth="8.77734375"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427" t="s">
        <v>332</v>
      </c>
      <c r="K2" s="428"/>
      <c r="L2" s="428"/>
      <c r="M2" s="428"/>
      <c r="P2" s="424"/>
      <c r="Q2" s="424"/>
      <c r="R2" s="424"/>
      <c r="S2" s="424"/>
    </row>
    <row r="3" spans="1:19" customFormat="1">
      <c r="J3" s="428"/>
      <c r="K3" s="428"/>
      <c r="L3" s="428"/>
      <c r="M3" s="428"/>
      <c r="P3" s="425"/>
      <c r="Q3" s="425"/>
      <c r="R3" s="425"/>
      <c r="S3" s="425"/>
    </row>
    <row r="4" spans="1:19" customFormat="1" ht="13.8" thickBot="1">
      <c r="J4" s="429"/>
      <c r="K4" s="429"/>
      <c r="L4" s="429"/>
      <c r="M4" s="429"/>
      <c r="P4" s="426"/>
      <c r="Q4" s="426"/>
      <c r="R4" s="426"/>
      <c r="S4" s="426"/>
    </row>
    <row r="5" spans="1:19" customFormat="1" ht="30" customHeight="1" thickTop="1" thickBot="1">
      <c r="A5" s="430" t="str">
        <f>CONCATENATE("1353 Travel Report for ",B9,", ",B10," for the reporting period ",IF(G9=0,IF(I9=0,CONCATENATE("[MARK REPORTING PERIOD]"),CONCATENATE(Q423)), CONCATENATE(Q422)))</f>
        <v>1353 Travel Report for Department of the Navy, DON/AA for the reporting period APRIL 1 - SEPTEMBER 30, 2023</v>
      </c>
      <c r="B5" s="431"/>
      <c r="C5" s="431"/>
      <c r="D5" s="431"/>
      <c r="E5" s="431"/>
      <c r="F5" s="431"/>
      <c r="G5" s="431"/>
      <c r="H5" s="431"/>
      <c r="I5" s="431"/>
      <c r="J5" s="431"/>
      <c r="K5" s="431"/>
      <c r="L5" s="431"/>
      <c r="M5" s="431"/>
      <c r="N5" s="19"/>
      <c r="Q5" s="5"/>
    </row>
    <row r="6" spans="1:19" customFormat="1" ht="13.5" customHeight="1" thickTop="1">
      <c r="A6" s="439" t="s">
        <v>9</v>
      </c>
      <c r="B6" s="445" t="s">
        <v>362</v>
      </c>
      <c r="C6" s="446"/>
      <c r="D6" s="446"/>
      <c r="E6" s="446"/>
      <c r="F6" s="446"/>
      <c r="G6" s="446"/>
      <c r="H6" s="446"/>
      <c r="I6" s="446"/>
      <c r="J6" s="447"/>
      <c r="K6" s="20" t="s">
        <v>20</v>
      </c>
      <c r="L6" s="20" t="s">
        <v>10</v>
      </c>
      <c r="M6" s="20" t="s">
        <v>19</v>
      </c>
      <c r="N6" s="9"/>
    </row>
    <row r="7" spans="1:19" customFormat="1" ht="20.25" customHeight="1" thickBot="1">
      <c r="A7" s="439"/>
      <c r="B7" s="448"/>
      <c r="C7" s="449"/>
      <c r="D7" s="449"/>
      <c r="E7" s="449"/>
      <c r="F7" s="449"/>
      <c r="G7" s="449"/>
      <c r="H7" s="449"/>
      <c r="I7" s="449"/>
      <c r="J7" s="450"/>
      <c r="K7" s="56">
        <v>13</v>
      </c>
      <c r="L7" s="57">
        <v>13</v>
      </c>
      <c r="M7" s="58">
        <v>2023</v>
      </c>
      <c r="N7" s="59"/>
    </row>
    <row r="8" spans="1:19" customFormat="1" ht="27.75" customHeight="1" thickTop="1" thickBot="1">
      <c r="A8" s="439"/>
      <c r="B8" s="441" t="s">
        <v>28</v>
      </c>
      <c r="C8" s="442"/>
      <c r="D8" s="442"/>
      <c r="E8" s="442"/>
      <c r="F8" s="442"/>
      <c r="G8" s="443"/>
      <c r="H8" s="443"/>
      <c r="I8" s="443"/>
      <c r="J8" s="443"/>
      <c r="K8" s="443"/>
      <c r="L8" s="442"/>
      <c r="M8" s="442"/>
      <c r="N8" s="444"/>
    </row>
    <row r="9" spans="1:19" customFormat="1" ht="18" customHeight="1" thickTop="1">
      <c r="A9" s="439"/>
      <c r="B9" s="380" t="s">
        <v>813</v>
      </c>
      <c r="C9" s="381"/>
      <c r="D9" s="381"/>
      <c r="E9" s="381"/>
      <c r="F9" s="381"/>
      <c r="G9" s="392"/>
      <c r="H9" s="401" t="str">
        <f>"REPORTING PERIOD: "&amp;Q422</f>
        <v>REPORTING PERIOD: OCTOBER 1, 2022- MARCH 31, 2023</v>
      </c>
      <c r="I9" s="395" t="s">
        <v>428</v>
      </c>
      <c r="J9" s="404" t="str">
        <f>"REPORTING PERIOD: "&amp;Q423</f>
        <v>REPORTING PERIOD: APRIL 1 - SEPTEMBER 30, 2023</v>
      </c>
      <c r="K9" s="398"/>
      <c r="L9" s="384" t="s">
        <v>8</v>
      </c>
      <c r="M9" s="385"/>
      <c r="N9" s="21"/>
      <c r="O9" s="18"/>
    </row>
    <row r="10" spans="1:19" customFormat="1" ht="15.75" customHeight="1">
      <c r="A10" s="439"/>
      <c r="B10" s="382" t="s">
        <v>1371</v>
      </c>
      <c r="C10" s="381"/>
      <c r="D10" s="381"/>
      <c r="E10" s="381"/>
      <c r="F10" s="383"/>
      <c r="G10" s="393"/>
      <c r="H10" s="402"/>
      <c r="I10" s="396"/>
      <c r="J10" s="405"/>
      <c r="K10" s="399"/>
      <c r="L10" s="384"/>
      <c r="M10" s="385"/>
      <c r="N10" s="21"/>
      <c r="O10" s="18"/>
    </row>
    <row r="11" spans="1:19" customFormat="1" ht="13.8" thickBot="1">
      <c r="A11" s="439"/>
      <c r="B11" s="54" t="s">
        <v>21</v>
      </c>
      <c r="C11" s="55" t="s">
        <v>1370</v>
      </c>
      <c r="D11" s="435" t="s">
        <v>1369</v>
      </c>
      <c r="E11" s="435"/>
      <c r="F11" s="436"/>
      <c r="G11" s="394"/>
      <c r="H11" s="403"/>
      <c r="I11" s="397"/>
      <c r="J11" s="406"/>
      <c r="K11" s="400"/>
      <c r="L11" s="386"/>
      <c r="M11" s="387"/>
      <c r="N11" s="22"/>
      <c r="O11" s="18"/>
    </row>
    <row r="12" spans="1:19" customFormat="1" ht="13.8" thickTop="1">
      <c r="A12" s="439"/>
      <c r="B12" s="437" t="s">
        <v>26</v>
      </c>
      <c r="C12" s="377" t="s">
        <v>329</v>
      </c>
      <c r="D12" s="379" t="s">
        <v>22</v>
      </c>
      <c r="E12" s="388" t="s">
        <v>15</v>
      </c>
      <c r="F12" s="389"/>
      <c r="G12" s="457" t="s">
        <v>330</v>
      </c>
      <c r="H12" s="458"/>
      <c r="I12" s="459"/>
      <c r="J12" s="377" t="s">
        <v>331</v>
      </c>
      <c r="K12" s="451" t="s">
        <v>334</v>
      </c>
      <c r="L12" s="453" t="s">
        <v>333</v>
      </c>
      <c r="M12" s="379" t="s">
        <v>7</v>
      </c>
      <c r="N12" s="23"/>
    </row>
    <row r="13" spans="1:19" customFormat="1" ht="34.5" customHeight="1" thickBot="1">
      <c r="A13" s="440"/>
      <c r="B13" s="438"/>
      <c r="C13" s="455"/>
      <c r="D13" s="456"/>
      <c r="E13" s="390"/>
      <c r="F13" s="391"/>
      <c r="G13" s="460"/>
      <c r="H13" s="461"/>
      <c r="I13" s="462"/>
      <c r="J13" s="378"/>
      <c r="K13" s="452"/>
      <c r="L13" s="454"/>
      <c r="M13" s="378"/>
      <c r="N13" s="24"/>
    </row>
    <row r="14" spans="1:19" customFormat="1" ht="21.6" thickTop="1" thickBot="1">
      <c r="A14" s="412" t="s">
        <v>11</v>
      </c>
      <c r="B14" s="76" t="s">
        <v>335</v>
      </c>
      <c r="C14" s="76" t="s">
        <v>337</v>
      </c>
      <c r="D14" s="76" t="s">
        <v>24</v>
      </c>
      <c r="E14" s="432" t="s">
        <v>339</v>
      </c>
      <c r="F14" s="432"/>
      <c r="G14" s="410" t="s">
        <v>330</v>
      </c>
      <c r="H14" s="418"/>
      <c r="I14" s="66"/>
      <c r="J14" s="77"/>
      <c r="K14" s="77"/>
      <c r="L14" s="77"/>
      <c r="M14" s="77"/>
      <c r="N14" s="2"/>
    </row>
    <row r="15" spans="1:19" customFormat="1" ht="21" thickBot="1">
      <c r="A15" s="413"/>
      <c r="B15" s="78" t="s">
        <v>12</v>
      </c>
      <c r="C15" s="78" t="s">
        <v>25</v>
      </c>
      <c r="D15" s="79">
        <v>40766</v>
      </c>
      <c r="E15" s="80"/>
      <c r="F15" s="81" t="s">
        <v>16</v>
      </c>
      <c r="G15" s="421" t="s">
        <v>359</v>
      </c>
      <c r="H15" s="422"/>
      <c r="I15" s="423"/>
      <c r="J15" s="82" t="s">
        <v>6</v>
      </c>
      <c r="K15" s="83"/>
      <c r="L15" s="84" t="s">
        <v>3</v>
      </c>
      <c r="M15" s="85">
        <v>280</v>
      </c>
      <c r="N15" s="2"/>
    </row>
    <row r="16" spans="1:19" customFormat="1" ht="21" thickBot="1">
      <c r="A16" s="413"/>
      <c r="B16" s="44" t="s">
        <v>336</v>
      </c>
      <c r="C16" s="44" t="s">
        <v>338</v>
      </c>
      <c r="D16" s="44" t="s">
        <v>23</v>
      </c>
      <c r="E16" s="411" t="s">
        <v>340</v>
      </c>
      <c r="F16" s="411"/>
      <c r="G16" s="415"/>
      <c r="H16" s="416"/>
      <c r="I16" s="417"/>
      <c r="J16" s="86" t="s">
        <v>18</v>
      </c>
      <c r="K16" s="84" t="s">
        <v>3</v>
      </c>
      <c r="L16" s="87"/>
      <c r="M16" s="88">
        <v>825</v>
      </c>
      <c r="N16" s="23"/>
    </row>
    <row r="17" spans="1:22" ht="13.8" thickBot="1">
      <c r="A17" s="414"/>
      <c r="B17" s="89" t="s">
        <v>13</v>
      </c>
      <c r="C17" s="89" t="s">
        <v>14</v>
      </c>
      <c r="D17" s="79">
        <v>40767</v>
      </c>
      <c r="E17" s="90" t="s">
        <v>4</v>
      </c>
      <c r="F17" s="81" t="s">
        <v>17</v>
      </c>
      <c r="G17" s="407"/>
      <c r="H17" s="408"/>
      <c r="I17" s="409"/>
      <c r="J17" s="91" t="s">
        <v>5</v>
      </c>
      <c r="K17" s="92"/>
      <c r="L17" s="92" t="s">
        <v>3</v>
      </c>
      <c r="M17" s="93">
        <v>120</v>
      </c>
      <c r="N17" s="2"/>
      <c r="V17"/>
    </row>
    <row r="18" spans="1:22" ht="23.25" customHeight="1" thickTop="1">
      <c r="A18" s="412">
        <f>1</f>
        <v>1</v>
      </c>
      <c r="B18" s="60" t="s">
        <v>335</v>
      </c>
      <c r="C18" s="60" t="s">
        <v>337</v>
      </c>
      <c r="D18" s="60" t="s">
        <v>24</v>
      </c>
      <c r="E18" s="410" t="s">
        <v>339</v>
      </c>
      <c r="F18" s="410"/>
      <c r="G18" s="466" t="s">
        <v>330</v>
      </c>
      <c r="H18" s="467"/>
      <c r="I18" s="468"/>
      <c r="J18" s="63" t="s">
        <v>2</v>
      </c>
      <c r="K18" s="64"/>
      <c r="L18" s="64"/>
      <c r="M18" s="65"/>
      <c r="N18" s="2"/>
      <c r="V18" s="72"/>
    </row>
    <row r="19" spans="1:22" ht="20.399999999999999">
      <c r="A19" s="433"/>
      <c r="B19" s="10" t="s">
        <v>1368</v>
      </c>
      <c r="C19" s="10" t="s">
        <v>1367</v>
      </c>
      <c r="D19" s="4">
        <v>45033</v>
      </c>
      <c r="E19" s="10"/>
      <c r="F19" s="10" t="s">
        <v>1366</v>
      </c>
      <c r="G19" s="419" t="s">
        <v>1361</v>
      </c>
      <c r="H19" s="381"/>
      <c r="I19" s="420"/>
      <c r="J19" s="61" t="s">
        <v>1365</v>
      </c>
      <c r="K19" s="61"/>
      <c r="L19" s="61" t="s">
        <v>3</v>
      </c>
      <c r="M19" s="94">
        <v>2090</v>
      </c>
      <c r="N19" s="2"/>
      <c r="V19" s="73"/>
    </row>
    <row r="20" spans="1:22" ht="30.6">
      <c r="A20" s="433"/>
      <c r="B20" s="44" t="s">
        <v>336</v>
      </c>
      <c r="C20" s="44" t="s">
        <v>338</v>
      </c>
      <c r="D20" s="44" t="s">
        <v>23</v>
      </c>
      <c r="E20" s="411" t="s">
        <v>340</v>
      </c>
      <c r="F20" s="411"/>
      <c r="G20" s="415"/>
      <c r="H20" s="416"/>
      <c r="I20" s="417"/>
      <c r="J20" s="15" t="s">
        <v>1364</v>
      </c>
      <c r="K20" s="16"/>
      <c r="L20" s="16" t="s">
        <v>3</v>
      </c>
      <c r="M20" s="96" t="s">
        <v>1363</v>
      </c>
      <c r="N20" s="2"/>
      <c r="V20" s="74"/>
    </row>
    <row r="21" spans="1:22" ht="13.8" thickBot="1">
      <c r="A21" s="434"/>
      <c r="B21" s="11" t="s">
        <v>1362</v>
      </c>
      <c r="C21" s="11" t="s">
        <v>1361</v>
      </c>
      <c r="D21" s="103">
        <v>45036</v>
      </c>
      <c r="E21" s="13" t="s">
        <v>4</v>
      </c>
      <c r="F21" s="14" t="s">
        <v>1360</v>
      </c>
      <c r="G21" s="463"/>
      <c r="H21" s="464"/>
      <c r="I21" s="465"/>
      <c r="J21" s="15" t="s">
        <v>1317</v>
      </c>
      <c r="K21" s="16"/>
      <c r="L21" s="16" t="s">
        <v>1317</v>
      </c>
      <c r="M21" s="96" t="s">
        <v>1317</v>
      </c>
      <c r="N21" s="2"/>
      <c r="V21" s="74"/>
    </row>
    <row r="22" spans="1:22" ht="21.6" thickTop="1" thickBot="1">
      <c r="A22" s="412">
        <f>A18+1</f>
        <v>2</v>
      </c>
      <c r="B22" s="60" t="s">
        <v>335</v>
      </c>
      <c r="C22" s="60" t="s">
        <v>337</v>
      </c>
      <c r="D22" s="60" t="s">
        <v>24</v>
      </c>
      <c r="E22" s="410" t="s">
        <v>339</v>
      </c>
      <c r="F22" s="410"/>
      <c r="G22" s="410" t="s">
        <v>330</v>
      </c>
      <c r="H22" s="418"/>
      <c r="I22" s="66"/>
      <c r="J22" s="63" t="s">
        <v>2</v>
      </c>
      <c r="K22" s="64"/>
      <c r="L22" s="64"/>
      <c r="M22" s="65"/>
      <c r="N22" s="2"/>
      <c r="V22" s="74"/>
    </row>
    <row r="23" spans="1:22" ht="13.8" thickBot="1">
      <c r="A23" s="413"/>
      <c r="B23" s="10" t="s">
        <v>1359</v>
      </c>
      <c r="C23" s="10" t="s">
        <v>1355</v>
      </c>
      <c r="D23" s="4">
        <v>45062</v>
      </c>
      <c r="E23" s="10"/>
      <c r="F23" s="10" t="s">
        <v>1354</v>
      </c>
      <c r="G23" s="419" t="s">
        <v>1353</v>
      </c>
      <c r="H23" s="381"/>
      <c r="I23" s="420"/>
      <c r="J23" s="61" t="s">
        <v>1352</v>
      </c>
      <c r="K23" s="61"/>
      <c r="L23" s="61" t="s">
        <v>3</v>
      </c>
      <c r="M23" s="94">
        <v>1599</v>
      </c>
      <c r="N23" s="2"/>
      <c r="V23" s="74"/>
    </row>
    <row r="24" spans="1:22" ht="21" thickBot="1">
      <c r="A24" s="413"/>
      <c r="B24" s="44" t="s">
        <v>336</v>
      </c>
      <c r="C24" s="44" t="s">
        <v>338</v>
      </c>
      <c r="D24" s="44" t="s">
        <v>23</v>
      </c>
      <c r="E24" s="411" t="s">
        <v>340</v>
      </c>
      <c r="F24" s="411"/>
      <c r="G24" s="415"/>
      <c r="H24" s="416"/>
      <c r="I24" s="417"/>
      <c r="J24" s="15" t="s">
        <v>1317</v>
      </c>
      <c r="K24" s="16"/>
      <c r="L24" s="16" t="s">
        <v>1317</v>
      </c>
      <c r="M24" s="96" t="s">
        <v>1317</v>
      </c>
      <c r="N24" s="2"/>
      <c r="V24" s="74"/>
    </row>
    <row r="25" spans="1:22" ht="31.2" thickBot="1">
      <c r="A25" s="414"/>
      <c r="B25" s="11" t="s">
        <v>1358</v>
      </c>
      <c r="C25" s="11" t="s">
        <v>1350</v>
      </c>
      <c r="D25" s="103">
        <v>45063</v>
      </c>
      <c r="E25" s="13" t="s">
        <v>4</v>
      </c>
      <c r="F25" s="14" t="s">
        <v>1357</v>
      </c>
      <c r="G25" s="407"/>
      <c r="H25" s="408"/>
      <c r="I25" s="409"/>
      <c r="J25" s="15" t="s">
        <v>1317</v>
      </c>
      <c r="K25" s="16"/>
      <c r="L25" s="16" t="s">
        <v>1317</v>
      </c>
      <c r="M25" s="96" t="s">
        <v>1317</v>
      </c>
      <c r="N25" s="2"/>
      <c r="V25" s="74"/>
    </row>
    <row r="26" spans="1:22" ht="21.6" thickTop="1" thickBot="1">
      <c r="A26" s="412">
        <f>A22+1</f>
        <v>3</v>
      </c>
      <c r="B26" s="60" t="s">
        <v>335</v>
      </c>
      <c r="C26" s="60" t="s">
        <v>337</v>
      </c>
      <c r="D26" s="60" t="s">
        <v>24</v>
      </c>
      <c r="E26" s="410" t="s">
        <v>339</v>
      </c>
      <c r="F26" s="410"/>
      <c r="G26" s="410" t="s">
        <v>330</v>
      </c>
      <c r="H26" s="418"/>
      <c r="I26" s="66"/>
      <c r="J26" s="63" t="s">
        <v>2</v>
      </c>
      <c r="K26" s="64"/>
      <c r="L26" s="64"/>
      <c r="M26" s="65"/>
      <c r="N26" s="2"/>
      <c r="V26" s="74"/>
    </row>
    <row r="27" spans="1:22" ht="13.8" thickBot="1">
      <c r="A27" s="413"/>
      <c r="B27" s="10" t="s">
        <v>1356</v>
      </c>
      <c r="C27" s="10" t="s">
        <v>1355</v>
      </c>
      <c r="D27" s="4">
        <v>45062</v>
      </c>
      <c r="E27" s="10"/>
      <c r="F27" s="10" t="s">
        <v>1354</v>
      </c>
      <c r="G27" s="419" t="s">
        <v>1353</v>
      </c>
      <c r="H27" s="381"/>
      <c r="I27" s="420"/>
      <c r="J27" s="61" t="s">
        <v>1352</v>
      </c>
      <c r="K27" s="61"/>
      <c r="L27" s="61" t="s">
        <v>3</v>
      </c>
      <c r="M27" s="94">
        <v>1599</v>
      </c>
      <c r="N27" s="2"/>
      <c r="V27" s="74"/>
    </row>
    <row r="28" spans="1:22" ht="21" thickBot="1">
      <c r="A28" s="413"/>
      <c r="B28" s="44" t="s">
        <v>336</v>
      </c>
      <c r="C28" s="44" t="s">
        <v>338</v>
      </c>
      <c r="D28" s="44" t="s">
        <v>23</v>
      </c>
      <c r="E28" s="411" t="s">
        <v>340</v>
      </c>
      <c r="F28" s="411"/>
      <c r="G28" s="415"/>
      <c r="H28" s="416"/>
      <c r="I28" s="417"/>
      <c r="J28" s="61" t="s">
        <v>1317</v>
      </c>
      <c r="K28" s="61"/>
      <c r="L28" s="61" t="s">
        <v>1317</v>
      </c>
      <c r="M28" s="94" t="s">
        <v>1317</v>
      </c>
      <c r="N28" s="2"/>
      <c r="V28" s="74"/>
    </row>
    <row r="29" spans="1:22" ht="41.4" thickBot="1">
      <c r="A29" s="414"/>
      <c r="B29" s="11" t="s">
        <v>1351</v>
      </c>
      <c r="C29" s="11" t="s">
        <v>1350</v>
      </c>
      <c r="D29" s="103">
        <v>45063</v>
      </c>
      <c r="E29" s="13" t="s">
        <v>4</v>
      </c>
      <c r="F29" s="14" t="s">
        <v>1349</v>
      </c>
      <c r="G29" s="407"/>
      <c r="H29" s="408"/>
      <c r="I29" s="409"/>
      <c r="J29" s="61" t="s">
        <v>1317</v>
      </c>
      <c r="K29" s="61"/>
      <c r="L29" s="61" t="s">
        <v>1317</v>
      </c>
      <c r="M29" s="94" t="s">
        <v>1317</v>
      </c>
      <c r="N29" s="2"/>
      <c r="V29" s="74"/>
    </row>
    <row r="30" spans="1:22" ht="21.6" thickTop="1" thickBot="1">
      <c r="A30" s="412">
        <f>A26+1</f>
        <v>4</v>
      </c>
      <c r="B30" s="60" t="s">
        <v>335</v>
      </c>
      <c r="C30" s="60" t="s">
        <v>337</v>
      </c>
      <c r="D30" s="60" t="s">
        <v>24</v>
      </c>
      <c r="E30" s="410" t="s">
        <v>339</v>
      </c>
      <c r="F30" s="410"/>
      <c r="G30" s="410" t="s">
        <v>330</v>
      </c>
      <c r="H30" s="418"/>
      <c r="I30" s="66"/>
      <c r="J30" s="63" t="s">
        <v>2</v>
      </c>
      <c r="K30" s="64"/>
      <c r="L30" s="64"/>
      <c r="M30" s="65"/>
      <c r="N30" s="2"/>
      <c r="V30" s="74"/>
    </row>
    <row r="31" spans="1:22" ht="21" thickBot="1">
      <c r="A31" s="413"/>
      <c r="B31" s="10" t="s">
        <v>1348</v>
      </c>
      <c r="C31" s="10" t="s">
        <v>1347</v>
      </c>
      <c r="D31" s="4">
        <v>45064</v>
      </c>
      <c r="E31" s="10"/>
      <c r="F31" s="10" t="s">
        <v>1346</v>
      </c>
      <c r="G31" s="419" t="s">
        <v>1345</v>
      </c>
      <c r="H31" s="381"/>
      <c r="I31" s="420"/>
      <c r="J31" s="61" t="s">
        <v>1344</v>
      </c>
      <c r="K31" s="61"/>
      <c r="L31" s="61" t="s">
        <v>3</v>
      </c>
      <c r="M31" s="94">
        <v>1043</v>
      </c>
      <c r="N31" s="2"/>
      <c r="V31" s="74"/>
    </row>
    <row r="32" spans="1:22" ht="21" thickBot="1">
      <c r="A32" s="413"/>
      <c r="B32" s="44" t="s">
        <v>336</v>
      </c>
      <c r="C32" s="44" t="s">
        <v>338</v>
      </c>
      <c r="D32" s="44" t="s">
        <v>23</v>
      </c>
      <c r="E32" s="411" t="s">
        <v>340</v>
      </c>
      <c r="F32" s="411"/>
      <c r="G32" s="415"/>
      <c r="H32" s="416"/>
      <c r="I32" s="417"/>
      <c r="J32" s="15" t="s">
        <v>5</v>
      </c>
      <c r="K32" s="16"/>
      <c r="L32" s="16" t="s">
        <v>3</v>
      </c>
      <c r="M32" s="96">
        <v>1801</v>
      </c>
      <c r="N32" s="2"/>
      <c r="V32" s="74"/>
    </row>
    <row r="33" spans="1:22" ht="21" thickBot="1">
      <c r="A33" s="414"/>
      <c r="B33" s="11" t="s">
        <v>1343</v>
      </c>
      <c r="C33" s="11" t="s">
        <v>1342</v>
      </c>
      <c r="D33" s="103">
        <v>45067</v>
      </c>
      <c r="E33" s="13" t="s">
        <v>4</v>
      </c>
      <c r="F33" s="14" t="s">
        <v>1341</v>
      </c>
      <c r="G33" s="407"/>
      <c r="H33" s="408"/>
      <c r="I33" s="409"/>
      <c r="J33" s="15" t="s">
        <v>662</v>
      </c>
      <c r="K33" s="16"/>
      <c r="L33" s="16" t="s">
        <v>3</v>
      </c>
      <c r="M33" s="96">
        <v>1622</v>
      </c>
      <c r="N33" s="2"/>
      <c r="V33" s="74"/>
    </row>
    <row r="34" spans="1:22" ht="21.6" thickTop="1" thickBot="1">
      <c r="A34" s="412">
        <f>A30+1</f>
        <v>5</v>
      </c>
      <c r="B34" s="60" t="s">
        <v>335</v>
      </c>
      <c r="C34" s="60" t="s">
        <v>337</v>
      </c>
      <c r="D34" s="60" t="s">
        <v>24</v>
      </c>
      <c r="E34" s="410" t="s">
        <v>339</v>
      </c>
      <c r="F34" s="410"/>
      <c r="G34" s="410" t="s">
        <v>330</v>
      </c>
      <c r="H34" s="418"/>
      <c r="I34" s="66"/>
      <c r="J34" s="63" t="s">
        <v>2</v>
      </c>
      <c r="K34" s="64"/>
      <c r="L34" s="64"/>
      <c r="M34" s="65"/>
      <c r="N34" s="2"/>
      <c r="V34" s="74"/>
    </row>
    <row r="35" spans="1:22" ht="31.2" thickBot="1">
      <c r="A35" s="413"/>
      <c r="B35" s="10" t="s">
        <v>1340</v>
      </c>
      <c r="C35" s="10" t="s">
        <v>1337</v>
      </c>
      <c r="D35" s="4">
        <v>45082</v>
      </c>
      <c r="E35" s="10"/>
      <c r="F35" s="10" t="s">
        <v>1336</v>
      </c>
      <c r="G35" s="419" t="s">
        <v>1334</v>
      </c>
      <c r="H35" s="381"/>
      <c r="I35" s="420"/>
      <c r="J35" s="61" t="s">
        <v>5</v>
      </c>
      <c r="K35" s="61"/>
      <c r="L35" s="61" t="s">
        <v>3</v>
      </c>
      <c r="M35" s="94">
        <v>290</v>
      </c>
      <c r="N35" s="2"/>
      <c r="V35" s="74"/>
    </row>
    <row r="36" spans="1:22" ht="21" thickBot="1">
      <c r="A36" s="413"/>
      <c r="B36" s="44" t="s">
        <v>336</v>
      </c>
      <c r="C36" s="44" t="s">
        <v>338</v>
      </c>
      <c r="D36" s="44" t="s">
        <v>23</v>
      </c>
      <c r="E36" s="411" t="s">
        <v>340</v>
      </c>
      <c r="F36" s="411"/>
      <c r="G36" s="415"/>
      <c r="H36" s="416"/>
      <c r="I36" s="417"/>
      <c r="J36" s="15" t="s">
        <v>1317</v>
      </c>
      <c r="K36" s="16"/>
      <c r="L36" s="16" t="s">
        <v>1317</v>
      </c>
      <c r="M36" s="96" t="s">
        <v>1317</v>
      </c>
      <c r="N36" s="2"/>
      <c r="V36" s="74"/>
    </row>
    <row r="37" spans="1:22" ht="31.2" thickBot="1">
      <c r="A37" s="414"/>
      <c r="B37" s="11" t="s">
        <v>1339</v>
      </c>
      <c r="C37" s="11" t="s">
        <v>1334</v>
      </c>
      <c r="D37" s="103">
        <v>45086</v>
      </c>
      <c r="E37" s="13" t="s">
        <v>4</v>
      </c>
      <c r="F37" s="14" t="s">
        <v>1333</v>
      </c>
      <c r="G37" s="407"/>
      <c r="H37" s="408"/>
      <c r="I37" s="409"/>
      <c r="J37" s="15" t="s">
        <v>1317</v>
      </c>
      <c r="K37" s="16"/>
      <c r="L37" s="16" t="s">
        <v>1317</v>
      </c>
      <c r="M37" s="96" t="s">
        <v>1317</v>
      </c>
      <c r="N37" s="2"/>
      <c r="V37" s="74"/>
    </row>
    <row r="38" spans="1:22" ht="21.6" thickTop="1" thickBot="1">
      <c r="A38" s="412">
        <f>A34+1</f>
        <v>6</v>
      </c>
      <c r="B38" s="60" t="s">
        <v>335</v>
      </c>
      <c r="C38" s="60" t="s">
        <v>337</v>
      </c>
      <c r="D38" s="60" t="s">
        <v>24</v>
      </c>
      <c r="E38" s="410" t="s">
        <v>339</v>
      </c>
      <c r="F38" s="410"/>
      <c r="G38" s="410" t="s">
        <v>330</v>
      </c>
      <c r="H38" s="418"/>
      <c r="I38" s="66"/>
      <c r="J38" s="63" t="s">
        <v>2</v>
      </c>
      <c r="K38" s="64"/>
      <c r="L38" s="64"/>
      <c r="M38" s="65"/>
      <c r="N38" s="2"/>
      <c r="V38" s="74"/>
    </row>
    <row r="39" spans="1:22" ht="31.2" thickBot="1">
      <c r="A39" s="413"/>
      <c r="B39" s="10" t="s">
        <v>1338</v>
      </c>
      <c r="C39" s="10" t="s">
        <v>1337</v>
      </c>
      <c r="D39" s="4">
        <v>45082</v>
      </c>
      <c r="E39" s="10"/>
      <c r="F39" s="10" t="s">
        <v>1336</v>
      </c>
      <c r="G39" s="419" t="s">
        <v>1334</v>
      </c>
      <c r="H39" s="381"/>
      <c r="I39" s="420"/>
      <c r="J39" s="61" t="s">
        <v>5</v>
      </c>
      <c r="K39" s="61"/>
      <c r="L39" s="61" t="s">
        <v>3</v>
      </c>
      <c r="M39" s="94">
        <v>290</v>
      </c>
      <c r="N39" s="2"/>
      <c r="V39" s="74"/>
    </row>
    <row r="40" spans="1:22" ht="21" thickBot="1">
      <c r="A40" s="413"/>
      <c r="B40" s="44" t="s">
        <v>336</v>
      </c>
      <c r="C40" s="44" t="s">
        <v>338</v>
      </c>
      <c r="D40" s="44" t="s">
        <v>23</v>
      </c>
      <c r="E40" s="411" t="s">
        <v>340</v>
      </c>
      <c r="F40" s="411"/>
      <c r="G40" s="415"/>
      <c r="H40" s="416"/>
      <c r="I40" s="417"/>
      <c r="J40" s="15" t="s">
        <v>1317</v>
      </c>
      <c r="K40" s="16"/>
      <c r="L40" s="16" t="s">
        <v>1317</v>
      </c>
      <c r="M40" s="96" t="s">
        <v>1317</v>
      </c>
      <c r="N40" s="2"/>
      <c r="V40" s="74"/>
    </row>
    <row r="41" spans="1:22" ht="21" thickBot="1">
      <c r="A41" s="414"/>
      <c r="B41" s="11" t="s">
        <v>1335</v>
      </c>
      <c r="C41" s="11" t="s">
        <v>1334</v>
      </c>
      <c r="D41" s="103">
        <v>45086</v>
      </c>
      <c r="E41" s="13" t="s">
        <v>4</v>
      </c>
      <c r="F41" s="14" t="s">
        <v>1333</v>
      </c>
      <c r="G41" s="407"/>
      <c r="H41" s="408"/>
      <c r="I41" s="409"/>
      <c r="J41" s="15" t="s">
        <v>1317</v>
      </c>
      <c r="K41" s="16"/>
      <c r="L41" s="16" t="s">
        <v>1317</v>
      </c>
      <c r="M41" s="96" t="s">
        <v>1317</v>
      </c>
      <c r="N41" s="2"/>
      <c r="V41" s="74"/>
    </row>
    <row r="42" spans="1:22" ht="21.6" thickTop="1" thickBot="1">
      <c r="A42" s="412">
        <f>A38+1</f>
        <v>7</v>
      </c>
      <c r="B42" s="60" t="s">
        <v>335</v>
      </c>
      <c r="C42" s="60" t="s">
        <v>337</v>
      </c>
      <c r="D42" s="60" t="s">
        <v>24</v>
      </c>
      <c r="E42" s="410" t="s">
        <v>339</v>
      </c>
      <c r="F42" s="410"/>
      <c r="G42" s="410" t="s">
        <v>330</v>
      </c>
      <c r="H42" s="418"/>
      <c r="I42" s="66"/>
      <c r="J42" s="63" t="s">
        <v>2</v>
      </c>
      <c r="K42" s="64"/>
      <c r="L42" s="64"/>
      <c r="M42" s="65"/>
      <c r="N42" s="2"/>
      <c r="V42" s="74"/>
    </row>
    <row r="43" spans="1:22" ht="21" thickBot="1">
      <c r="A43" s="413"/>
      <c r="B43" s="10" t="s">
        <v>1332</v>
      </c>
      <c r="C43" s="10" t="s">
        <v>1331</v>
      </c>
      <c r="D43" s="4">
        <v>45166</v>
      </c>
      <c r="E43" s="10"/>
      <c r="F43" s="10" t="s">
        <v>1325</v>
      </c>
      <c r="G43" s="419" t="s">
        <v>1319</v>
      </c>
      <c r="H43" s="381"/>
      <c r="I43" s="420"/>
      <c r="J43" s="61" t="s">
        <v>1323</v>
      </c>
      <c r="K43" s="61"/>
      <c r="L43" s="61" t="s">
        <v>3</v>
      </c>
      <c r="M43" s="94">
        <v>500</v>
      </c>
      <c r="N43" s="2"/>
      <c r="V43" s="74"/>
    </row>
    <row r="44" spans="1:22" ht="21" thickBot="1">
      <c r="A44" s="413"/>
      <c r="B44" s="44" t="s">
        <v>336</v>
      </c>
      <c r="C44" s="44" t="s">
        <v>338</v>
      </c>
      <c r="D44" s="44" t="s">
        <v>23</v>
      </c>
      <c r="E44" s="411" t="s">
        <v>340</v>
      </c>
      <c r="F44" s="411"/>
      <c r="G44" s="415"/>
      <c r="H44" s="416"/>
      <c r="I44" s="417"/>
      <c r="J44" s="15" t="s">
        <v>1330</v>
      </c>
      <c r="K44" s="16"/>
      <c r="L44" s="16" t="s">
        <v>3</v>
      </c>
      <c r="M44" s="94" t="s">
        <v>1329</v>
      </c>
      <c r="N44" s="2"/>
      <c r="V44" s="74"/>
    </row>
    <row r="45" spans="1:22" ht="31.2" thickBot="1">
      <c r="A45" s="414"/>
      <c r="B45" s="11" t="s">
        <v>1328</v>
      </c>
      <c r="C45" s="11" t="s">
        <v>1319</v>
      </c>
      <c r="D45" s="103">
        <v>45168</v>
      </c>
      <c r="E45" s="13" t="s">
        <v>4</v>
      </c>
      <c r="F45" s="14" t="s">
        <v>1318</v>
      </c>
      <c r="G45" s="407"/>
      <c r="H45" s="408"/>
      <c r="I45" s="409"/>
      <c r="J45" s="15" t="s">
        <v>0</v>
      </c>
      <c r="K45" s="16"/>
      <c r="L45" s="16"/>
      <c r="M45" s="17"/>
      <c r="N45" s="2"/>
      <c r="V45" s="74"/>
    </row>
    <row r="46" spans="1:22" ht="21.6" thickTop="1" thickBot="1">
      <c r="A46" s="412">
        <f>A42+1</f>
        <v>8</v>
      </c>
      <c r="B46" s="60" t="s">
        <v>335</v>
      </c>
      <c r="C46" s="60" t="s">
        <v>337</v>
      </c>
      <c r="D46" s="60" t="s">
        <v>24</v>
      </c>
      <c r="E46" s="410" t="s">
        <v>339</v>
      </c>
      <c r="F46" s="410"/>
      <c r="G46" s="410" t="s">
        <v>330</v>
      </c>
      <c r="H46" s="418"/>
      <c r="I46" s="66"/>
      <c r="J46" s="63" t="s">
        <v>2</v>
      </c>
      <c r="K46" s="64"/>
      <c r="L46" s="64"/>
      <c r="M46" s="65"/>
      <c r="N46" s="2"/>
      <c r="V46" s="74"/>
    </row>
    <row r="47" spans="1:22" ht="21" thickBot="1">
      <c r="A47" s="413"/>
      <c r="B47" s="10" t="s">
        <v>1327</v>
      </c>
      <c r="C47" s="10" t="s">
        <v>1326</v>
      </c>
      <c r="D47" s="4">
        <v>45166</v>
      </c>
      <c r="E47" s="10"/>
      <c r="F47" s="10" t="s">
        <v>1325</v>
      </c>
      <c r="G47" s="419" t="s">
        <v>1324</v>
      </c>
      <c r="H47" s="381"/>
      <c r="I47" s="420"/>
      <c r="J47" s="61" t="s">
        <v>1323</v>
      </c>
      <c r="K47" s="61"/>
      <c r="L47" s="61" t="s">
        <v>3</v>
      </c>
      <c r="M47" s="94">
        <v>500</v>
      </c>
      <c r="N47" s="2"/>
      <c r="V47" s="74"/>
    </row>
    <row r="48" spans="1:22" ht="21" thickBot="1">
      <c r="A48" s="413"/>
      <c r="B48" s="44" t="s">
        <v>336</v>
      </c>
      <c r="C48" s="44" t="s">
        <v>338</v>
      </c>
      <c r="D48" s="44" t="s">
        <v>23</v>
      </c>
      <c r="E48" s="411" t="s">
        <v>340</v>
      </c>
      <c r="F48" s="411"/>
      <c r="G48" s="415"/>
      <c r="H48" s="416"/>
      <c r="I48" s="417"/>
      <c r="J48" s="15" t="s">
        <v>1322</v>
      </c>
      <c r="K48" s="16"/>
      <c r="L48" s="16" t="s">
        <v>3</v>
      </c>
      <c r="M48" s="17" t="s">
        <v>1321</v>
      </c>
      <c r="N48" s="2"/>
      <c r="V48" s="74"/>
    </row>
    <row r="49" spans="1:22" ht="31.2" thickBot="1">
      <c r="A49" s="414"/>
      <c r="B49" s="11" t="s">
        <v>1320</v>
      </c>
      <c r="C49" s="11" t="s">
        <v>1319</v>
      </c>
      <c r="D49" s="103">
        <v>45168</v>
      </c>
      <c r="E49" s="13" t="s">
        <v>4</v>
      </c>
      <c r="F49" s="14" t="s">
        <v>1318</v>
      </c>
      <c r="G49" s="407"/>
      <c r="H49" s="408"/>
      <c r="I49" s="409"/>
      <c r="J49" s="15" t="s">
        <v>0</v>
      </c>
      <c r="K49" s="16"/>
      <c r="L49" s="16"/>
      <c r="M49" s="17"/>
      <c r="N49" s="2"/>
      <c r="V49" s="74"/>
    </row>
    <row r="50" spans="1:22" ht="21.6" thickTop="1" thickBot="1">
      <c r="A50" s="412">
        <f>A46+1</f>
        <v>9</v>
      </c>
      <c r="B50" s="60" t="s">
        <v>335</v>
      </c>
      <c r="C50" s="60" t="s">
        <v>337</v>
      </c>
      <c r="D50" s="60" t="s">
        <v>24</v>
      </c>
      <c r="E50" s="410" t="s">
        <v>339</v>
      </c>
      <c r="F50" s="410"/>
      <c r="G50" s="410" t="s">
        <v>330</v>
      </c>
      <c r="H50" s="418"/>
      <c r="I50" s="66"/>
      <c r="J50" s="63" t="s">
        <v>2</v>
      </c>
      <c r="K50" s="64"/>
      <c r="L50" s="64"/>
      <c r="M50" s="65"/>
      <c r="N50" s="2"/>
      <c r="V50" s="74"/>
    </row>
    <row r="51" spans="1:22" ht="13.8" thickBot="1">
      <c r="A51" s="413"/>
      <c r="B51" s="10" t="s">
        <v>1317</v>
      </c>
      <c r="C51" s="10" t="s">
        <v>1317</v>
      </c>
      <c r="D51" s="4"/>
      <c r="E51" s="10"/>
      <c r="F51" s="10" t="s">
        <v>1317</v>
      </c>
      <c r="G51" s="419" t="s">
        <v>1317</v>
      </c>
      <c r="H51" s="381"/>
      <c r="I51" s="420"/>
      <c r="J51" s="61" t="s">
        <v>1317</v>
      </c>
      <c r="K51" s="61"/>
      <c r="L51" s="61" t="s">
        <v>1317</v>
      </c>
      <c r="M51" s="94" t="s">
        <v>1317</v>
      </c>
      <c r="N51" s="2"/>
      <c r="V51" s="74"/>
    </row>
    <row r="52" spans="1:22" ht="21" thickBot="1">
      <c r="A52" s="413"/>
      <c r="B52" s="44" t="s">
        <v>336</v>
      </c>
      <c r="C52" s="44" t="s">
        <v>338</v>
      </c>
      <c r="D52" s="44" t="s">
        <v>23</v>
      </c>
      <c r="E52" s="411" t="s">
        <v>340</v>
      </c>
      <c r="F52" s="411"/>
      <c r="G52" s="415"/>
      <c r="H52" s="416"/>
      <c r="I52" s="417"/>
      <c r="J52" s="15" t="s">
        <v>1</v>
      </c>
      <c r="K52" s="16"/>
      <c r="L52" s="16"/>
      <c r="M52" s="17"/>
      <c r="N52" s="2"/>
      <c r="V52" s="74"/>
    </row>
    <row r="53" spans="1:22" ht="13.8" thickBot="1">
      <c r="A53" s="414"/>
      <c r="B53" s="11" t="s">
        <v>1317</v>
      </c>
      <c r="C53" s="11" t="s">
        <v>1317</v>
      </c>
      <c r="D53" s="103"/>
      <c r="E53" s="13" t="s">
        <v>4</v>
      </c>
      <c r="F53" s="14" t="s">
        <v>1317</v>
      </c>
      <c r="G53" s="407"/>
      <c r="H53" s="408"/>
      <c r="I53" s="409"/>
      <c r="J53" s="15" t="s">
        <v>0</v>
      </c>
      <c r="K53" s="16"/>
      <c r="L53" s="16"/>
      <c r="M53" s="17"/>
      <c r="N53" s="2"/>
      <c r="V53" s="74"/>
    </row>
    <row r="54" spans="1:22" ht="21.6" thickTop="1" thickBot="1">
      <c r="A54" s="412">
        <f>A50+1</f>
        <v>10</v>
      </c>
      <c r="B54" s="60" t="s">
        <v>335</v>
      </c>
      <c r="C54" s="60" t="s">
        <v>337</v>
      </c>
      <c r="D54" s="60" t="s">
        <v>24</v>
      </c>
      <c r="E54" s="410" t="s">
        <v>339</v>
      </c>
      <c r="F54" s="410"/>
      <c r="G54" s="410" t="s">
        <v>330</v>
      </c>
      <c r="H54" s="418"/>
      <c r="I54" s="66"/>
      <c r="J54" s="63" t="s">
        <v>2</v>
      </c>
      <c r="K54" s="64"/>
      <c r="L54" s="64"/>
      <c r="M54" s="65"/>
      <c r="N54" s="2"/>
      <c r="V54" s="74"/>
    </row>
    <row r="55" spans="1:22" ht="13.8" thickBot="1">
      <c r="A55" s="413"/>
      <c r="B55" s="10"/>
      <c r="C55" s="10"/>
      <c r="D55" s="4"/>
      <c r="E55" s="10"/>
      <c r="F55" s="10"/>
      <c r="G55" s="419"/>
      <c r="H55" s="381"/>
      <c r="I55" s="420"/>
      <c r="J55" s="61" t="s">
        <v>2</v>
      </c>
      <c r="K55" s="61"/>
      <c r="L55" s="61"/>
      <c r="M55" s="62"/>
      <c r="N55" s="2"/>
      <c r="P55" s="1"/>
      <c r="V55" s="74"/>
    </row>
    <row r="56" spans="1:22" ht="21" thickBot="1">
      <c r="A56" s="413"/>
      <c r="B56" s="44" t="s">
        <v>336</v>
      </c>
      <c r="C56" s="44" t="s">
        <v>338</v>
      </c>
      <c r="D56" s="44" t="s">
        <v>23</v>
      </c>
      <c r="E56" s="411" t="s">
        <v>340</v>
      </c>
      <c r="F56" s="411"/>
      <c r="G56" s="415"/>
      <c r="H56" s="416"/>
      <c r="I56" s="417"/>
      <c r="J56" s="15" t="s">
        <v>1</v>
      </c>
      <c r="K56" s="16"/>
      <c r="L56" s="16"/>
      <c r="M56" s="17"/>
      <c r="N56" s="2"/>
      <c r="V56" s="74"/>
    </row>
    <row r="57" spans="1:22" s="1" customFormat="1" ht="13.8" thickBot="1">
      <c r="A57" s="414"/>
      <c r="B57" s="11"/>
      <c r="C57" s="11"/>
      <c r="D57" s="12"/>
      <c r="E57" s="13" t="s">
        <v>4</v>
      </c>
      <c r="F57" s="14"/>
      <c r="G57" s="407"/>
      <c r="H57" s="408"/>
      <c r="I57" s="409"/>
      <c r="J57" s="15" t="s">
        <v>0</v>
      </c>
      <c r="K57" s="16"/>
      <c r="L57" s="16"/>
      <c r="M57" s="17"/>
      <c r="N57" s="3"/>
      <c r="P57"/>
      <c r="Q57"/>
      <c r="V57" s="74"/>
    </row>
    <row r="58" spans="1:22" ht="21.6" thickTop="1" thickBot="1">
      <c r="A58" s="412">
        <f>A54+1</f>
        <v>11</v>
      </c>
      <c r="B58" s="60" t="s">
        <v>335</v>
      </c>
      <c r="C58" s="60" t="s">
        <v>337</v>
      </c>
      <c r="D58" s="60" t="s">
        <v>24</v>
      </c>
      <c r="E58" s="410" t="s">
        <v>339</v>
      </c>
      <c r="F58" s="410"/>
      <c r="G58" s="410" t="s">
        <v>330</v>
      </c>
      <c r="H58" s="418"/>
      <c r="I58" s="66"/>
      <c r="J58" s="63" t="s">
        <v>2</v>
      </c>
      <c r="K58" s="64"/>
      <c r="L58" s="64"/>
      <c r="M58" s="65"/>
      <c r="N58" s="2"/>
      <c r="V58" s="74"/>
    </row>
    <row r="59" spans="1:22" ht="13.8" thickBot="1">
      <c r="A59" s="413"/>
      <c r="B59" s="10"/>
      <c r="C59" s="10"/>
      <c r="D59" s="4"/>
      <c r="E59" s="10"/>
      <c r="F59" s="10"/>
      <c r="G59" s="419"/>
      <c r="H59" s="381"/>
      <c r="I59" s="420"/>
      <c r="J59" s="61" t="s">
        <v>2</v>
      </c>
      <c r="K59" s="61"/>
      <c r="L59" s="61"/>
      <c r="M59" s="62"/>
      <c r="N59" s="2"/>
      <c r="V59" s="74"/>
    </row>
    <row r="60" spans="1:22" ht="21" thickBot="1">
      <c r="A60" s="413"/>
      <c r="B60" s="44" t="s">
        <v>336</v>
      </c>
      <c r="C60" s="44" t="s">
        <v>338</v>
      </c>
      <c r="D60" s="44" t="s">
        <v>23</v>
      </c>
      <c r="E60" s="411" t="s">
        <v>340</v>
      </c>
      <c r="F60" s="411"/>
      <c r="G60" s="415"/>
      <c r="H60" s="416"/>
      <c r="I60" s="417"/>
      <c r="J60" s="15" t="s">
        <v>1</v>
      </c>
      <c r="K60" s="16"/>
      <c r="L60" s="16"/>
      <c r="M60" s="17"/>
      <c r="N60" s="2"/>
      <c r="V60" s="74"/>
    </row>
    <row r="61" spans="1:22" ht="13.8" thickBot="1">
      <c r="A61" s="414"/>
      <c r="B61" s="11"/>
      <c r="C61" s="11"/>
      <c r="D61" s="12"/>
      <c r="E61" s="13" t="s">
        <v>4</v>
      </c>
      <c r="F61" s="14"/>
      <c r="G61" s="407"/>
      <c r="H61" s="408"/>
      <c r="I61" s="409"/>
      <c r="J61" s="15" t="s">
        <v>0</v>
      </c>
      <c r="K61" s="16"/>
      <c r="L61" s="16"/>
      <c r="M61" s="17"/>
      <c r="N61" s="2"/>
      <c r="V61" s="74"/>
    </row>
    <row r="62" spans="1:22" ht="21.6" thickTop="1" thickBot="1">
      <c r="A62" s="412">
        <f>A58+1</f>
        <v>12</v>
      </c>
      <c r="B62" s="60" t="s">
        <v>335</v>
      </c>
      <c r="C62" s="60" t="s">
        <v>337</v>
      </c>
      <c r="D62" s="60" t="s">
        <v>24</v>
      </c>
      <c r="E62" s="410" t="s">
        <v>339</v>
      </c>
      <c r="F62" s="410"/>
      <c r="G62" s="410" t="s">
        <v>330</v>
      </c>
      <c r="H62" s="418"/>
      <c r="I62" s="66"/>
      <c r="J62" s="63" t="s">
        <v>2</v>
      </c>
      <c r="K62" s="64"/>
      <c r="L62" s="64"/>
      <c r="M62" s="65"/>
      <c r="N62" s="2"/>
      <c r="V62" s="74"/>
    </row>
    <row r="63" spans="1:22" ht="13.8" thickBot="1">
      <c r="A63" s="413"/>
      <c r="B63" s="10"/>
      <c r="C63" s="10"/>
      <c r="D63" s="4"/>
      <c r="E63" s="10"/>
      <c r="F63" s="10"/>
      <c r="G63" s="419"/>
      <c r="H63" s="381"/>
      <c r="I63" s="420"/>
      <c r="J63" s="61" t="s">
        <v>2</v>
      </c>
      <c r="K63" s="61"/>
      <c r="L63" s="61"/>
      <c r="M63" s="62"/>
      <c r="N63" s="2"/>
      <c r="V63" s="74"/>
    </row>
    <row r="64" spans="1:22" ht="21" thickBot="1">
      <c r="A64" s="413"/>
      <c r="B64" s="44" t="s">
        <v>336</v>
      </c>
      <c r="C64" s="44" t="s">
        <v>338</v>
      </c>
      <c r="D64" s="44" t="s">
        <v>23</v>
      </c>
      <c r="E64" s="411" t="s">
        <v>340</v>
      </c>
      <c r="F64" s="411"/>
      <c r="G64" s="415"/>
      <c r="H64" s="416"/>
      <c r="I64" s="417"/>
      <c r="J64" s="15" t="s">
        <v>1</v>
      </c>
      <c r="K64" s="16"/>
      <c r="L64" s="16"/>
      <c r="M64" s="17"/>
      <c r="N64" s="2"/>
      <c r="V64" s="74"/>
    </row>
    <row r="65" spans="1:22" ht="13.8" thickBot="1">
      <c r="A65" s="414"/>
      <c r="B65" s="11"/>
      <c r="C65" s="11"/>
      <c r="D65" s="12"/>
      <c r="E65" s="13" t="s">
        <v>4</v>
      </c>
      <c r="F65" s="14"/>
      <c r="G65" s="407"/>
      <c r="H65" s="408"/>
      <c r="I65" s="409"/>
      <c r="J65" s="15" t="s">
        <v>0</v>
      </c>
      <c r="K65" s="16"/>
      <c r="L65" s="16"/>
      <c r="M65" s="17"/>
      <c r="N65" s="2"/>
      <c r="V65" s="74"/>
    </row>
    <row r="66" spans="1:22" ht="21.6" thickTop="1" thickBot="1">
      <c r="A66" s="412">
        <f>A62+1</f>
        <v>13</v>
      </c>
      <c r="B66" s="60" t="s">
        <v>335</v>
      </c>
      <c r="C66" s="60" t="s">
        <v>337</v>
      </c>
      <c r="D66" s="60" t="s">
        <v>24</v>
      </c>
      <c r="E66" s="410" t="s">
        <v>339</v>
      </c>
      <c r="F66" s="410"/>
      <c r="G66" s="410" t="s">
        <v>330</v>
      </c>
      <c r="H66" s="418"/>
      <c r="I66" s="66"/>
      <c r="J66" s="63" t="s">
        <v>2</v>
      </c>
      <c r="K66" s="64"/>
      <c r="L66" s="64"/>
      <c r="M66" s="65"/>
      <c r="N66" s="2"/>
      <c r="V66" s="74"/>
    </row>
    <row r="67" spans="1:22" ht="13.8" thickBot="1">
      <c r="A67" s="413"/>
      <c r="B67" s="10"/>
      <c r="C67" s="10"/>
      <c r="D67" s="4"/>
      <c r="E67" s="10"/>
      <c r="F67" s="10"/>
      <c r="G67" s="419"/>
      <c r="H67" s="381"/>
      <c r="I67" s="420"/>
      <c r="J67" s="61" t="s">
        <v>2</v>
      </c>
      <c r="K67" s="61"/>
      <c r="L67" s="61"/>
      <c r="M67" s="62"/>
      <c r="N67" s="2"/>
      <c r="V67" s="74"/>
    </row>
    <row r="68" spans="1:22" ht="21" thickBot="1">
      <c r="A68" s="413"/>
      <c r="B68" s="44" t="s">
        <v>336</v>
      </c>
      <c r="C68" s="44" t="s">
        <v>338</v>
      </c>
      <c r="D68" s="44" t="s">
        <v>23</v>
      </c>
      <c r="E68" s="411" t="s">
        <v>340</v>
      </c>
      <c r="F68" s="411"/>
      <c r="G68" s="415"/>
      <c r="H68" s="416"/>
      <c r="I68" s="417"/>
      <c r="J68" s="15" t="s">
        <v>1</v>
      </c>
      <c r="K68" s="16"/>
      <c r="L68" s="16"/>
      <c r="M68" s="17"/>
      <c r="N68" s="2"/>
      <c r="V68" s="74"/>
    </row>
    <row r="69" spans="1:22" ht="13.8" thickBot="1">
      <c r="A69" s="414"/>
      <c r="B69" s="11"/>
      <c r="C69" s="11"/>
      <c r="D69" s="12"/>
      <c r="E69" s="13" t="s">
        <v>4</v>
      </c>
      <c r="F69" s="14"/>
      <c r="G69" s="407"/>
      <c r="H69" s="408"/>
      <c r="I69" s="409"/>
      <c r="J69" s="15" t="s">
        <v>0</v>
      </c>
      <c r="K69" s="16"/>
      <c r="L69" s="16"/>
      <c r="M69" s="17"/>
      <c r="N69" s="2"/>
      <c r="V69" s="74"/>
    </row>
    <row r="70" spans="1:22" ht="21.6" thickTop="1" thickBot="1">
      <c r="A70" s="412">
        <f>A66+1</f>
        <v>14</v>
      </c>
      <c r="B70" s="60" t="s">
        <v>335</v>
      </c>
      <c r="C70" s="60" t="s">
        <v>337</v>
      </c>
      <c r="D70" s="60" t="s">
        <v>24</v>
      </c>
      <c r="E70" s="410" t="s">
        <v>339</v>
      </c>
      <c r="F70" s="410"/>
      <c r="G70" s="410" t="s">
        <v>330</v>
      </c>
      <c r="H70" s="418"/>
      <c r="I70" s="66"/>
      <c r="J70" s="63" t="s">
        <v>2</v>
      </c>
      <c r="K70" s="64"/>
      <c r="L70" s="64"/>
      <c r="M70" s="65"/>
      <c r="N70" s="2"/>
      <c r="V70" s="74"/>
    </row>
    <row r="71" spans="1:22" ht="13.8" thickBot="1">
      <c r="A71" s="413"/>
      <c r="B71" s="10"/>
      <c r="C71" s="10"/>
      <c r="D71" s="4"/>
      <c r="E71" s="10"/>
      <c r="F71" s="10"/>
      <c r="G71" s="419"/>
      <c r="H71" s="381"/>
      <c r="I71" s="420"/>
      <c r="J71" s="61" t="s">
        <v>2</v>
      </c>
      <c r="K71" s="61"/>
      <c r="L71" s="61"/>
      <c r="M71" s="62"/>
      <c r="N71" s="2"/>
      <c r="V71" s="75"/>
    </row>
    <row r="72" spans="1:22" ht="21" thickBot="1">
      <c r="A72" s="413"/>
      <c r="B72" s="44" t="s">
        <v>336</v>
      </c>
      <c r="C72" s="44" t="s">
        <v>338</v>
      </c>
      <c r="D72" s="44" t="s">
        <v>23</v>
      </c>
      <c r="E72" s="411" t="s">
        <v>340</v>
      </c>
      <c r="F72" s="411"/>
      <c r="G72" s="415"/>
      <c r="H72" s="416"/>
      <c r="I72" s="417"/>
      <c r="J72" s="15" t="s">
        <v>1</v>
      </c>
      <c r="K72" s="16"/>
      <c r="L72" s="16"/>
      <c r="M72" s="17"/>
      <c r="N72" s="2"/>
      <c r="V72" s="74"/>
    </row>
    <row r="73" spans="1:22" ht="13.8" thickBot="1">
      <c r="A73" s="414"/>
      <c r="B73" s="11"/>
      <c r="C73" s="11"/>
      <c r="D73" s="12"/>
      <c r="E73" s="13" t="s">
        <v>4</v>
      </c>
      <c r="F73" s="14"/>
      <c r="G73" s="407"/>
      <c r="H73" s="408"/>
      <c r="I73" s="409"/>
      <c r="J73" s="15" t="s">
        <v>0</v>
      </c>
      <c r="K73" s="16"/>
      <c r="L73" s="16"/>
      <c r="M73" s="17"/>
      <c r="N73" s="2"/>
      <c r="V73" s="74"/>
    </row>
    <row r="74" spans="1:22" ht="21.6" thickTop="1" thickBot="1">
      <c r="A74" s="412">
        <f>A70+1</f>
        <v>15</v>
      </c>
      <c r="B74" s="60" t="s">
        <v>335</v>
      </c>
      <c r="C74" s="60" t="s">
        <v>337</v>
      </c>
      <c r="D74" s="60" t="s">
        <v>24</v>
      </c>
      <c r="E74" s="410" t="s">
        <v>339</v>
      </c>
      <c r="F74" s="410"/>
      <c r="G74" s="410" t="s">
        <v>330</v>
      </c>
      <c r="H74" s="418"/>
      <c r="I74" s="66"/>
      <c r="J74" s="63" t="s">
        <v>2</v>
      </c>
      <c r="K74" s="64"/>
      <c r="L74" s="64"/>
      <c r="M74" s="65"/>
      <c r="N74" s="2"/>
      <c r="V74" s="74"/>
    </row>
    <row r="75" spans="1:22" ht="13.8" thickBot="1">
      <c r="A75" s="413"/>
      <c r="B75" s="10"/>
      <c r="C75" s="10"/>
      <c r="D75" s="4"/>
      <c r="E75" s="10"/>
      <c r="F75" s="10"/>
      <c r="G75" s="419"/>
      <c r="H75" s="381"/>
      <c r="I75" s="420"/>
      <c r="J75" s="61" t="s">
        <v>2</v>
      </c>
      <c r="K75" s="61"/>
      <c r="L75" s="61"/>
      <c r="M75" s="62"/>
      <c r="N75" s="2"/>
      <c r="V75" s="74"/>
    </row>
    <row r="76" spans="1:22" ht="21" thickBot="1">
      <c r="A76" s="413"/>
      <c r="B76" s="44" t="s">
        <v>336</v>
      </c>
      <c r="C76" s="44" t="s">
        <v>338</v>
      </c>
      <c r="D76" s="44" t="s">
        <v>23</v>
      </c>
      <c r="E76" s="411" t="s">
        <v>340</v>
      </c>
      <c r="F76" s="411"/>
      <c r="G76" s="415"/>
      <c r="H76" s="416"/>
      <c r="I76" s="417"/>
      <c r="J76" s="15" t="s">
        <v>1</v>
      </c>
      <c r="K76" s="16"/>
      <c r="L76" s="16"/>
      <c r="M76" s="17"/>
      <c r="N76" s="2"/>
      <c r="V76" s="74"/>
    </row>
    <row r="77" spans="1:22" ht="13.8" thickBot="1">
      <c r="A77" s="414"/>
      <c r="B77" s="11"/>
      <c r="C77" s="11"/>
      <c r="D77" s="12"/>
      <c r="E77" s="13" t="s">
        <v>4</v>
      </c>
      <c r="F77" s="14"/>
      <c r="G77" s="407"/>
      <c r="H77" s="408"/>
      <c r="I77" s="409"/>
      <c r="J77" s="15" t="s">
        <v>0</v>
      </c>
      <c r="K77" s="16"/>
      <c r="L77" s="16"/>
      <c r="M77" s="17"/>
      <c r="N77" s="2"/>
      <c r="V77" s="74"/>
    </row>
    <row r="78" spans="1:22" ht="21.6" thickTop="1" thickBot="1">
      <c r="A78" s="412">
        <f>A74+1</f>
        <v>16</v>
      </c>
      <c r="B78" s="60" t="s">
        <v>335</v>
      </c>
      <c r="C78" s="60" t="s">
        <v>337</v>
      </c>
      <c r="D78" s="60" t="s">
        <v>24</v>
      </c>
      <c r="E78" s="410" t="s">
        <v>339</v>
      </c>
      <c r="F78" s="410"/>
      <c r="G78" s="410" t="s">
        <v>330</v>
      </c>
      <c r="H78" s="418"/>
      <c r="I78" s="66"/>
      <c r="J78" s="63" t="s">
        <v>2</v>
      </c>
      <c r="K78" s="64"/>
      <c r="L78" s="64"/>
      <c r="M78" s="65"/>
      <c r="N78" s="2"/>
      <c r="V78" s="74"/>
    </row>
    <row r="79" spans="1:22" ht="13.8" thickBot="1">
      <c r="A79" s="413"/>
      <c r="B79" s="10"/>
      <c r="C79" s="10"/>
      <c r="D79" s="4"/>
      <c r="E79" s="10"/>
      <c r="F79" s="10"/>
      <c r="G79" s="419"/>
      <c r="H79" s="381"/>
      <c r="I79" s="420"/>
      <c r="J79" s="61" t="s">
        <v>2</v>
      </c>
      <c r="K79" s="61"/>
      <c r="L79" s="61"/>
      <c r="M79" s="62"/>
      <c r="N79" s="2"/>
      <c r="V79" s="74"/>
    </row>
    <row r="80" spans="1:22" ht="21" thickBot="1">
      <c r="A80" s="413"/>
      <c r="B80" s="44" t="s">
        <v>336</v>
      </c>
      <c r="C80" s="44" t="s">
        <v>338</v>
      </c>
      <c r="D80" s="44" t="s">
        <v>23</v>
      </c>
      <c r="E80" s="411" t="s">
        <v>340</v>
      </c>
      <c r="F80" s="411"/>
      <c r="G80" s="415"/>
      <c r="H80" s="416"/>
      <c r="I80" s="417"/>
      <c r="J80" s="15" t="s">
        <v>1</v>
      </c>
      <c r="K80" s="16"/>
      <c r="L80" s="16"/>
      <c r="M80" s="17"/>
      <c r="N80" s="2"/>
      <c r="V80" s="74"/>
    </row>
    <row r="81" spans="1:22" ht="13.8" thickBot="1">
      <c r="A81" s="414"/>
      <c r="B81" s="11"/>
      <c r="C81" s="11"/>
      <c r="D81" s="12"/>
      <c r="E81" s="13" t="s">
        <v>4</v>
      </c>
      <c r="F81" s="14"/>
      <c r="G81" s="407"/>
      <c r="H81" s="408"/>
      <c r="I81" s="409"/>
      <c r="J81" s="15" t="s">
        <v>0</v>
      </c>
      <c r="K81" s="16"/>
      <c r="L81" s="16"/>
      <c r="M81" s="17"/>
      <c r="N81" s="2"/>
      <c r="V81" s="74"/>
    </row>
    <row r="82" spans="1:22" ht="21.6" thickTop="1" thickBot="1">
      <c r="A82" s="412">
        <f>A78+1</f>
        <v>17</v>
      </c>
      <c r="B82" s="60" t="s">
        <v>335</v>
      </c>
      <c r="C82" s="60" t="s">
        <v>337</v>
      </c>
      <c r="D82" s="60" t="s">
        <v>24</v>
      </c>
      <c r="E82" s="410" t="s">
        <v>339</v>
      </c>
      <c r="F82" s="410"/>
      <c r="G82" s="410" t="s">
        <v>330</v>
      </c>
      <c r="H82" s="418"/>
      <c r="I82" s="66"/>
      <c r="J82" s="63" t="s">
        <v>2</v>
      </c>
      <c r="K82" s="64"/>
      <c r="L82" s="64"/>
      <c r="M82" s="65"/>
      <c r="N82" s="2"/>
      <c r="V82" s="74"/>
    </row>
    <row r="83" spans="1:22" ht="13.8" thickBot="1">
      <c r="A83" s="413"/>
      <c r="B83" s="10"/>
      <c r="C83" s="10"/>
      <c r="D83" s="4"/>
      <c r="E83" s="10"/>
      <c r="F83" s="10"/>
      <c r="G83" s="419"/>
      <c r="H83" s="381"/>
      <c r="I83" s="420"/>
      <c r="J83" s="61" t="s">
        <v>2</v>
      </c>
      <c r="K83" s="61"/>
      <c r="L83" s="61"/>
      <c r="M83" s="62"/>
      <c r="N83" s="2"/>
      <c r="V83" s="74"/>
    </row>
    <row r="84" spans="1:22" ht="21" thickBot="1">
      <c r="A84" s="413"/>
      <c r="B84" s="44" t="s">
        <v>336</v>
      </c>
      <c r="C84" s="44" t="s">
        <v>338</v>
      </c>
      <c r="D84" s="44" t="s">
        <v>23</v>
      </c>
      <c r="E84" s="411" t="s">
        <v>340</v>
      </c>
      <c r="F84" s="411"/>
      <c r="G84" s="415"/>
      <c r="H84" s="416"/>
      <c r="I84" s="417"/>
      <c r="J84" s="15" t="s">
        <v>1</v>
      </c>
      <c r="K84" s="16"/>
      <c r="L84" s="16"/>
      <c r="M84" s="17"/>
      <c r="N84" s="2"/>
      <c r="V84" s="74"/>
    </row>
    <row r="85" spans="1:22" ht="13.8" thickBot="1">
      <c r="A85" s="414"/>
      <c r="B85" s="11"/>
      <c r="C85" s="11"/>
      <c r="D85" s="12"/>
      <c r="E85" s="13" t="s">
        <v>4</v>
      </c>
      <c r="F85" s="14"/>
      <c r="G85" s="407"/>
      <c r="H85" s="408"/>
      <c r="I85" s="409"/>
      <c r="J85" s="15" t="s">
        <v>0</v>
      </c>
      <c r="K85" s="16"/>
      <c r="L85" s="16"/>
      <c r="M85" s="17"/>
      <c r="N85" s="2"/>
      <c r="V85" s="74"/>
    </row>
    <row r="86" spans="1:22" ht="21.6" thickTop="1" thickBot="1">
      <c r="A86" s="412">
        <f>A82+1</f>
        <v>18</v>
      </c>
      <c r="B86" s="60" t="s">
        <v>335</v>
      </c>
      <c r="C86" s="60" t="s">
        <v>337</v>
      </c>
      <c r="D86" s="60" t="s">
        <v>24</v>
      </c>
      <c r="E86" s="410" t="s">
        <v>339</v>
      </c>
      <c r="F86" s="410"/>
      <c r="G86" s="410" t="s">
        <v>330</v>
      </c>
      <c r="H86" s="418"/>
      <c r="I86" s="66"/>
      <c r="J86" s="63" t="s">
        <v>2</v>
      </c>
      <c r="K86" s="64"/>
      <c r="L86" s="64"/>
      <c r="M86" s="65"/>
      <c r="N86" s="2"/>
      <c r="V86" s="74"/>
    </row>
    <row r="87" spans="1:22" ht="13.8" thickBot="1">
      <c r="A87" s="413"/>
      <c r="B87" s="10"/>
      <c r="C87" s="10"/>
      <c r="D87" s="4"/>
      <c r="E87" s="10"/>
      <c r="F87" s="10"/>
      <c r="G87" s="419"/>
      <c r="H87" s="381"/>
      <c r="I87" s="420"/>
      <c r="J87" s="61" t="s">
        <v>2</v>
      </c>
      <c r="K87" s="61"/>
      <c r="L87" s="61"/>
      <c r="M87" s="62"/>
      <c r="N87" s="2"/>
      <c r="V87" s="74"/>
    </row>
    <row r="88" spans="1:22" ht="21" thickBot="1">
      <c r="A88" s="413"/>
      <c r="B88" s="44" t="s">
        <v>336</v>
      </c>
      <c r="C88" s="44" t="s">
        <v>338</v>
      </c>
      <c r="D88" s="44" t="s">
        <v>23</v>
      </c>
      <c r="E88" s="411" t="s">
        <v>340</v>
      </c>
      <c r="F88" s="411"/>
      <c r="G88" s="415"/>
      <c r="H88" s="416"/>
      <c r="I88" s="417"/>
      <c r="J88" s="15" t="s">
        <v>1</v>
      </c>
      <c r="K88" s="16"/>
      <c r="L88" s="16"/>
      <c r="M88" s="17"/>
      <c r="N88" s="2"/>
      <c r="V88" s="74"/>
    </row>
    <row r="89" spans="1:22" ht="13.8" thickBot="1">
      <c r="A89" s="414"/>
      <c r="B89" s="11"/>
      <c r="C89" s="11"/>
      <c r="D89" s="12"/>
      <c r="E89" s="13" t="s">
        <v>4</v>
      </c>
      <c r="F89" s="14"/>
      <c r="G89" s="407"/>
      <c r="H89" s="408"/>
      <c r="I89" s="409"/>
      <c r="J89" s="15" t="s">
        <v>0</v>
      </c>
      <c r="K89" s="16"/>
      <c r="L89" s="16"/>
      <c r="M89" s="17"/>
      <c r="N89" s="2"/>
      <c r="V89" s="74"/>
    </row>
    <row r="90" spans="1:22" ht="21.6" thickTop="1" thickBot="1">
      <c r="A90" s="412">
        <f>A86+1</f>
        <v>19</v>
      </c>
      <c r="B90" s="60" t="s">
        <v>335</v>
      </c>
      <c r="C90" s="60" t="s">
        <v>337</v>
      </c>
      <c r="D90" s="60" t="s">
        <v>24</v>
      </c>
      <c r="E90" s="410" t="s">
        <v>339</v>
      </c>
      <c r="F90" s="410"/>
      <c r="G90" s="410" t="s">
        <v>330</v>
      </c>
      <c r="H90" s="418"/>
      <c r="I90" s="66"/>
      <c r="J90" s="63" t="s">
        <v>2</v>
      </c>
      <c r="K90" s="64"/>
      <c r="L90" s="64"/>
      <c r="M90" s="65"/>
      <c r="N90" s="2"/>
      <c r="V90" s="74"/>
    </row>
    <row r="91" spans="1:22" ht="13.8" thickBot="1">
      <c r="A91" s="413"/>
      <c r="B91" s="10"/>
      <c r="C91" s="10"/>
      <c r="D91" s="4"/>
      <c r="E91" s="10"/>
      <c r="F91" s="10"/>
      <c r="G91" s="419"/>
      <c r="H91" s="381"/>
      <c r="I91" s="420"/>
      <c r="J91" s="61" t="s">
        <v>2</v>
      </c>
      <c r="K91" s="61"/>
      <c r="L91" s="61"/>
      <c r="M91" s="62"/>
      <c r="N91" s="2"/>
      <c r="V91" s="74"/>
    </row>
    <row r="92" spans="1:22" ht="21" thickBot="1">
      <c r="A92" s="413"/>
      <c r="B92" s="44" t="s">
        <v>336</v>
      </c>
      <c r="C92" s="44" t="s">
        <v>338</v>
      </c>
      <c r="D92" s="44" t="s">
        <v>23</v>
      </c>
      <c r="E92" s="411" t="s">
        <v>340</v>
      </c>
      <c r="F92" s="411"/>
      <c r="G92" s="415"/>
      <c r="H92" s="416"/>
      <c r="I92" s="417"/>
      <c r="J92" s="15" t="s">
        <v>1</v>
      </c>
      <c r="K92" s="16"/>
      <c r="L92" s="16"/>
      <c r="M92" s="17"/>
      <c r="N92" s="2"/>
      <c r="V92" s="74"/>
    </row>
    <row r="93" spans="1:22" ht="13.8" thickBot="1">
      <c r="A93" s="414"/>
      <c r="B93" s="11"/>
      <c r="C93" s="11"/>
      <c r="D93" s="12"/>
      <c r="E93" s="13" t="s">
        <v>4</v>
      </c>
      <c r="F93" s="14"/>
      <c r="G93" s="407"/>
      <c r="H93" s="408"/>
      <c r="I93" s="409"/>
      <c r="J93" s="15" t="s">
        <v>0</v>
      </c>
      <c r="K93" s="16"/>
      <c r="L93" s="16"/>
      <c r="M93" s="17"/>
      <c r="N93" s="2"/>
      <c r="V93" s="74"/>
    </row>
    <row r="94" spans="1:22" ht="21.6" thickTop="1" thickBot="1">
      <c r="A94" s="412">
        <f>A90+1</f>
        <v>20</v>
      </c>
      <c r="B94" s="60" t="s">
        <v>335</v>
      </c>
      <c r="C94" s="60" t="s">
        <v>337</v>
      </c>
      <c r="D94" s="60" t="s">
        <v>24</v>
      </c>
      <c r="E94" s="410" t="s">
        <v>339</v>
      </c>
      <c r="F94" s="410"/>
      <c r="G94" s="410" t="s">
        <v>330</v>
      </c>
      <c r="H94" s="418"/>
      <c r="I94" s="66"/>
      <c r="J94" s="63" t="s">
        <v>2</v>
      </c>
      <c r="K94" s="64"/>
      <c r="L94" s="64"/>
      <c r="M94" s="65"/>
      <c r="N94" s="2"/>
      <c r="V94" s="74"/>
    </row>
    <row r="95" spans="1:22" ht="13.8" thickBot="1">
      <c r="A95" s="413"/>
      <c r="B95" s="10"/>
      <c r="C95" s="10"/>
      <c r="D95" s="4"/>
      <c r="E95" s="10"/>
      <c r="F95" s="10"/>
      <c r="G95" s="419"/>
      <c r="H95" s="381"/>
      <c r="I95" s="420"/>
      <c r="J95" s="61" t="s">
        <v>2</v>
      </c>
      <c r="K95" s="61"/>
      <c r="L95" s="61"/>
      <c r="M95" s="62"/>
      <c r="N95" s="2"/>
      <c r="V95" s="74"/>
    </row>
    <row r="96" spans="1:22" ht="21" thickBot="1">
      <c r="A96" s="413"/>
      <c r="B96" s="44" t="s">
        <v>336</v>
      </c>
      <c r="C96" s="44" t="s">
        <v>338</v>
      </c>
      <c r="D96" s="44" t="s">
        <v>23</v>
      </c>
      <c r="E96" s="411" t="s">
        <v>340</v>
      </c>
      <c r="F96" s="411"/>
      <c r="G96" s="415"/>
      <c r="H96" s="416"/>
      <c r="I96" s="417"/>
      <c r="J96" s="15" t="s">
        <v>1</v>
      </c>
      <c r="K96" s="16"/>
      <c r="L96" s="16"/>
      <c r="M96" s="17"/>
      <c r="N96" s="2"/>
      <c r="V96" s="74"/>
    </row>
    <row r="97" spans="1:22" ht="13.8" thickBot="1">
      <c r="A97" s="414"/>
      <c r="B97" s="11"/>
      <c r="C97" s="11"/>
      <c r="D97" s="12"/>
      <c r="E97" s="13" t="s">
        <v>4</v>
      </c>
      <c r="F97" s="14"/>
      <c r="G97" s="407"/>
      <c r="H97" s="408"/>
      <c r="I97" s="409"/>
      <c r="J97" s="15" t="s">
        <v>0</v>
      </c>
      <c r="K97" s="16"/>
      <c r="L97" s="16"/>
      <c r="M97" s="17"/>
      <c r="N97" s="2"/>
      <c r="V97" s="74"/>
    </row>
    <row r="98" spans="1:22" ht="21.6" thickTop="1" thickBot="1">
      <c r="A98" s="412">
        <f>A94+1</f>
        <v>21</v>
      </c>
      <c r="B98" s="60" t="s">
        <v>335</v>
      </c>
      <c r="C98" s="60" t="s">
        <v>337</v>
      </c>
      <c r="D98" s="60" t="s">
        <v>24</v>
      </c>
      <c r="E98" s="410" t="s">
        <v>339</v>
      </c>
      <c r="F98" s="410"/>
      <c r="G98" s="410" t="s">
        <v>330</v>
      </c>
      <c r="H98" s="418"/>
      <c r="I98" s="66"/>
      <c r="J98" s="63" t="s">
        <v>2</v>
      </c>
      <c r="K98" s="64"/>
      <c r="L98" s="64"/>
      <c r="M98" s="65"/>
      <c r="N98" s="2"/>
      <c r="V98" s="74"/>
    </row>
    <row r="99" spans="1:22" ht="13.8" thickBot="1">
      <c r="A99" s="413"/>
      <c r="B99" s="10"/>
      <c r="C99" s="10"/>
      <c r="D99" s="4"/>
      <c r="E99" s="10"/>
      <c r="F99" s="10"/>
      <c r="G99" s="419"/>
      <c r="H99" s="381"/>
      <c r="I99" s="420"/>
      <c r="J99" s="61" t="s">
        <v>2</v>
      </c>
      <c r="K99" s="61"/>
      <c r="L99" s="61"/>
      <c r="M99" s="62"/>
      <c r="N99" s="2"/>
      <c r="V99" s="74"/>
    </row>
    <row r="100" spans="1:22" ht="21" thickBot="1">
      <c r="A100" s="413"/>
      <c r="B100" s="44" t="s">
        <v>336</v>
      </c>
      <c r="C100" s="44" t="s">
        <v>338</v>
      </c>
      <c r="D100" s="44" t="s">
        <v>23</v>
      </c>
      <c r="E100" s="411" t="s">
        <v>340</v>
      </c>
      <c r="F100" s="411"/>
      <c r="G100" s="415"/>
      <c r="H100" s="416"/>
      <c r="I100" s="417"/>
      <c r="J100" s="15" t="s">
        <v>1</v>
      </c>
      <c r="K100" s="16"/>
      <c r="L100" s="16"/>
      <c r="M100" s="17"/>
      <c r="N100" s="2"/>
      <c r="V100" s="74"/>
    </row>
    <row r="101" spans="1:22" ht="13.8" thickBot="1">
      <c r="A101" s="414"/>
      <c r="B101" s="11"/>
      <c r="C101" s="11"/>
      <c r="D101" s="12"/>
      <c r="E101" s="13" t="s">
        <v>4</v>
      </c>
      <c r="F101" s="14"/>
      <c r="G101" s="407"/>
      <c r="H101" s="408"/>
      <c r="I101" s="409"/>
      <c r="J101" s="15" t="s">
        <v>0</v>
      </c>
      <c r="K101" s="16"/>
      <c r="L101" s="16"/>
      <c r="M101" s="17"/>
      <c r="N101" s="2"/>
      <c r="V101" s="74"/>
    </row>
    <row r="102" spans="1:22" ht="21.6" thickTop="1" thickBot="1">
      <c r="A102" s="412">
        <f>A98+1</f>
        <v>22</v>
      </c>
      <c r="B102" s="60" t="s">
        <v>335</v>
      </c>
      <c r="C102" s="60" t="s">
        <v>337</v>
      </c>
      <c r="D102" s="60" t="s">
        <v>24</v>
      </c>
      <c r="E102" s="410" t="s">
        <v>339</v>
      </c>
      <c r="F102" s="410"/>
      <c r="G102" s="410" t="s">
        <v>330</v>
      </c>
      <c r="H102" s="418"/>
      <c r="I102" s="66"/>
      <c r="J102" s="63" t="s">
        <v>2</v>
      </c>
      <c r="K102" s="64"/>
      <c r="L102" s="64"/>
      <c r="M102" s="65"/>
      <c r="N102" s="2"/>
      <c r="V102" s="74"/>
    </row>
    <row r="103" spans="1:22" ht="13.8" thickBot="1">
      <c r="A103" s="413"/>
      <c r="B103" s="10"/>
      <c r="C103" s="10"/>
      <c r="D103" s="4"/>
      <c r="E103" s="10"/>
      <c r="F103" s="10"/>
      <c r="G103" s="419"/>
      <c r="H103" s="381"/>
      <c r="I103" s="420"/>
      <c r="J103" s="61" t="s">
        <v>2</v>
      </c>
      <c r="K103" s="61"/>
      <c r="L103" s="61"/>
      <c r="M103" s="62"/>
      <c r="N103" s="2"/>
      <c r="V103" s="74"/>
    </row>
    <row r="104" spans="1:22" ht="21" thickBot="1">
      <c r="A104" s="413"/>
      <c r="B104" s="44" t="s">
        <v>336</v>
      </c>
      <c r="C104" s="44" t="s">
        <v>338</v>
      </c>
      <c r="D104" s="44" t="s">
        <v>23</v>
      </c>
      <c r="E104" s="411" t="s">
        <v>340</v>
      </c>
      <c r="F104" s="411"/>
      <c r="G104" s="415"/>
      <c r="H104" s="416"/>
      <c r="I104" s="417"/>
      <c r="J104" s="15" t="s">
        <v>1</v>
      </c>
      <c r="K104" s="16"/>
      <c r="L104" s="16"/>
      <c r="M104" s="17"/>
      <c r="N104" s="2"/>
      <c r="V104" s="74"/>
    </row>
    <row r="105" spans="1:22" ht="13.8" thickBot="1">
      <c r="A105" s="414"/>
      <c r="B105" s="11"/>
      <c r="C105" s="11"/>
      <c r="D105" s="12"/>
      <c r="E105" s="13" t="s">
        <v>4</v>
      </c>
      <c r="F105" s="14"/>
      <c r="G105" s="407"/>
      <c r="H105" s="408"/>
      <c r="I105" s="409"/>
      <c r="J105" s="15" t="s">
        <v>0</v>
      </c>
      <c r="K105" s="16"/>
      <c r="L105" s="16"/>
      <c r="M105" s="17"/>
      <c r="N105" s="2"/>
      <c r="V105" s="74"/>
    </row>
    <row r="106" spans="1:22" ht="21.6" thickTop="1" thickBot="1">
      <c r="A106" s="412">
        <f>A102+1</f>
        <v>23</v>
      </c>
      <c r="B106" s="60" t="s">
        <v>335</v>
      </c>
      <c r="C106" s="60" t="s">
        <v>337</v>
      </c>
      <c r="D106" s="60" t="s">
        <v>24</v>
      </c>
      <c r="E106" s="410" t="s">
        <v>339</v>
      </c>
      <c r="F106" s="410"/>
      <c r="G106" s="410" t="s">
        <v>330</v>
      </c>
      <c r="H106" s="418"/>
      <c r="I106" s="66"/>
      <c r="J106" s="63" t="s">
        <v>2</v>
      </c>
      <c r="K106" s="64"/>
      <c r="L106" s="64"/>
      <c r="M106" s="65"/>
      <c r="N106" s="2"/>
      <c r="V106" s="74"/>
    </row>
    <row r="107" spans="1:22" ht="13.8" thickBot="1">
      <c r="A107" s="413"/>
      <c r="B107" s="10"/>
      <c r="C107" s="10"/>
      <c r="D107" s="4"/>
      <c r="E107" s="10"/>
      <c r="F107" s="10"/>
      <c r="G107" s="419"/>
      <c r="H107" s="381"/>
      <c r="I107" s="420"/>
      <c r="J107" s="61" t="s">
        <v>2</v>
      </c>
      <c r="K107" s="61"/>
      <c r="L107" s="61"/>
      <c r="M107" s="62"/>
      <c r="N107" s="2"/>
      <c r="V107" s="74"/>
    </row>
    <row r="108" spans="1:22" ht="21" thickBot="1">
      <c r="A108" s="413"/>
      <c r="B108" s="44" t="s">
        <v>336</v>
      </c>
      <c r="C108" s="44" t="s">
        <v>338</v>
      </c>
      <c r="D108" s="44" t="s">
        <v>23</v>
      </c>
      <c r="E108" s="411" t="s">
        <v>340</v>
      </c>
      <c r="F108" s="411"/>
      <c r="G108" s="415"/>
      <c r="H108" s="416"/>
      <c r="I108" s="417"/>
      <c r="J108" s="15" t="s">
        <v>1</v>
      </c>
      <c r="K108" s="16"/>
      <c r="L108" s="16"/>
      <c r="M108" s="17"/>
      <c r="N108" s="2"/>
      <c r="V108" s="74"/>
    </row>
    <row r="109" spans="1:22" ht="13.8" thickBot="1">
      <c r="A109" s="414"/>
      <c r="B109" s="11"/>
      <c r="C109" s="11"/>
      <c r="D109" s="12"/>
      <c r="E109" s="13" t="s">
        <v>4</v>
      </c>
      <c r="F109" s="14"/>
      <c r="G109" s="407"/>
      <c r="H109" s="408"/>
      <c r="I109" s="409"/>
      <c r="J109" s="15" t="s">
        <v>0</v>
      </c>
      <c r="K109" s="16"/>
      <c r="L109" s="16"/>
      <c r="M109" s="17"/>
      <c r="N109" s="2"/>
      <c r="V109" s="74"/>
    </row>
    <row r="110" spans="1:22" ht="21.6" thickTop="1" thickBot="1">
      <c r="A110" s="412">
        <f>A106+1</f>
        <v>24</v>
      </c>
      <c r="B110" s="60" t="s">
        <v>335</v>
      </c>
      <c r="C110" s="60" t="s">
        <v>337</v>
      </c>
      <c r="D110" s="60" t="s">
        <v>24</v>
      </c>
      <c r="E110" s="410" t="s">
        <v>339</v>
      </c>
      <c r="F110" s="410"/>
      <c r="G110" s="410" t="s">
        <v>330</v>
      </c>
      <c r="H110" s="418"/>
      <c r="I110" s="66"/>
      <c r="J110" s="63" t="s">
        <v>2</v>
      </c>
      <c r="K110" s="64"/>
      <c r="L110" s="64"/>
      <c r="M110" s="65"/>
      <c r="N110" s="2"/>
      <c r="V110" s="74"/>
    </row>
    <row r="111" spans="1:22" ht="13.8" thickBot="1">
      <c r="A111" s="413"/>
      <c r="B111" s="10"/>
      <c r="C111" s="10"/>
      <c r="D111" s="4"/>
      <c r="E111" s="10"/>
      <c r="F111" s="10"/>
      <c r="G111" s="419"/>
      <c r="H111" s="381"/>
      <c r="I111" s="420"/>
      <c r="J111" s="61" t="s">
        <v>2</v>
      </c>
      <c r="K111" s="61"/>
      <c r="L111" s="61"/>
      <c r="M111" s="62"/>
      <c r="N111" s="2"/>
      <c r="V111" s="74"/>
    </row>
    <row r="112" spans="1:22" ht="21" thickBot="1">
      <c r="A112" s="413"/>
      <c r="B112" s="44" t="s">
        <v>336</v>
      </c>
      <c r="C112" s="44" t="s">
        <v>338</v>
      </c>
      <c r="D112" s="44" t="s">
        <v>23</v>
      </c>
      <c r="E112" s="411" t="s">
        <v>340</v>
      </c>
      <c r="F112" s="411"/>
      <c r="G112" s="415"/>
      <c r="H112" s="416"/>
      <c r="I112" s="417"/>
      <c r="J112" s="15" t="s">
        <v>1</v>
      </c>
      <c r="K112" s="16"/>
      <c r="L112" s="16"/>
      <c r="M112" s="17"/>
      <c r="N112" s="2"/>
      <c r="V112" s="74"/>
    </row>
    <row r="113" spans="1:22" ht="13.8" thickBot="1">
      <c r="A113" s="414"/>
      <c r="B113" s="11"/>
      <c r="C113" s="11"/>
      <c r="D113" s="12"/>
      <c r="E113" s="13" t="s">
        <v>4</v>
      </c>
      <c r="F113" s="14"/>
      <c r="G113" s="407"/>
      <c r="H113" s="408"/>
      <c r="I113" s="409"/>
      <c r="J113" s="15" t="s">
        <v>0</v>
      </c>
      <c r="K113" s="16"/>
      <c r="L113" s="16"/>
      <c r="M113" s="17"/>
      <c r="N113" s="2"/>
      <c r="V113" s="74"/>
    </row>
    <row r="114" spans="1:22" ht="21.6" thickTop="1" thickBot="1">
      <c r="A114" s="412">
        <f>A110+1</f>
        <v>25</v>
      </c>
      <c r="B114" s="60" t="s">
        <v>335</v>
      </c>
      <c r="C114" s="60" t="s">
        <v>337</v>
      </c>
      <c r="D114" s="60" t="s">
        <v>24</v>
      </c>
      <c r="E114" s="410" t="s">
        <v>339</v>
      </c>
      <c r="F114" s="410"/>
      <c r="G114" s="410" t="s">
        <v>330</v>
      </c>
      <c r="H114" s="418"/>
      <c r="I114" s="66"/>
      <c r="J114" s="63" t="s">
        <v>2</v>
      </c>
      <c r="K114" s="64"/>
      <c r="L114" s="64"/>
      <c r="M114" s="65"/>
      <c r="N114" s="2"/>
      <c r="V114" s="74"/>
    </row>
    <row r="115" spans="1:22" ht="13.8" thickBot="1">
      <c r="A115" s="413"/>
      <c r="B115" s="10"/>
      <c r="C115" s="10"/>
      <c r="D115" s="4"/>
      <c r="E115" s="10"/>
      <c r="F115" s="10"/>
      <c r="G115" s="419"/>
      <c r="H115" s="381"/>
      <c r="I115" s="420"/>
      <c r="J115" s="61" t="s">
        <v>2</v>
      </c>
      <c r="K115" s="61"/>
      <c r="L115" s="61"/>
      <c r="M115" s="62"/>
      <c r="N115" s="2"/>
      <c r="V115" s="74"/>
    </row>
    <row r="116" spans="1:22" ht="21" thickBot="1">
      <c r="A116" s="413"/>
      <c r="B116" s="44" t="s">
        <v>336</v>
      </c>
      <c r="C116" s="44" t="s">
        <v>338</v>
      </c>
      <c r="D116" s="44" t="s">
        <v>23</v>
      </c>
      <c r="E116" s="411" t="s">
        <v>340</v>
      </c>
      <c r="F116" s="411"/>
      <c r="G116" s="415"/>
      <c r="H116" s="416"/>
      <c r="I116" s="417"/>
      <c r="J116" s="15" t="s">
        <v>1</v>
      </c>
      <c r="K116" s="16"/>
      <c r="L116" s="16"/>
      <c r="M116" s="17"/>
      <c r="N116" s="2"/>
      <c r="V116" s="74"/>
    </row>
    <row r="117" spans="1:22" ht="13.8" thickBot="1">
      <c r="A117" s="414"/>
      <c r="B117" s="11"/>
      <c r="C117" s="11"/>
      <c r="D117" s="12"/>
      <c r="E117" s="13" t="s">
        <v>4</v>
      </c>
      <c r="F117" s="14"/>
      <c r="G117" s="407"/>
      <c r="H117" s="408"/>
      <c r="I117" s="409"/>
      <c r="J117" s="15" t="s">
        <v>0</v>
      </c>
      <c r="K117" s="16"/>
      <c r="L117" s="16"/>
      <c r="M117" s="17"/>
      <c r="N117" s="2"/>
      <c r="V117" s="74"/>
    </row>
    <row r="118" spans="1:22" ht="21.6" thickTop="1" thickBot="1">
      <c r="A118" s="412">
        <f>A114+1</f>
        <v>26</v>
      </c>
      <c r="B118" s="60" t="s">
        <v>335</v>
      </c>
      <c r="C118" s="60" t="s">
        <v>337</v>
      </c>
      <c r="D118" s="60" t="s">
        <v>24</v>
      </c>
      <c r="E118" s="410" t="s">
        <v>339</v>
      </c>
      <c r="F118" s="410"/>
      <c r="G118" s="410" t="s">
        <v>330</v>
      </c>
      <c r="H118" s="418"/>
      <c r="I118" s="66"/>
      <c r="J118" s="63" t="s">
        <v>2</v>
      </c>
      <c r="K118" s="64"/>
      <c r="L118" s="64"/>
      <c r="M118" s="65"/>
      <c r="N118" s="2"/>
      <c r="V118" s="74"/>
    </row>
    <row r="119" spans="1:22" ht="13.8" thickBot="1">
      <c r="A119" s="413"/>
      <c r="B119" s="10"/>
      <c r="C119" s="10"/>
      <c r="D119" s="4"/>
      <c r="E119" s="10"/>
      <c r="F119" s="10"/>
      <c r="G119" s="419"/>
      <c r="H119" s="381"/>
      <c r="I119" s="420"/>
      <c r="J119" s="61" t="s">
        <v>2</v>
      </c>
      <c r="K119" s="61"/>
      <c r="L119" s="61"/>
      <c r="M119" s="62"/>
      <c r="N119" s="2"/>
      <c r="V119" s="74"/>
    </row>
    <row r="120" spans="1:22" ht="21" thickBot="1">
      <c r="A120" s="413"/>
      <c r="B120" s="44" t="s">
        <v>336</v>
      </c>
      <c r="C120" s="44" t="s">
        <v>338</v>
      </c>
      <c r="D120" s="44" t="s">
        <v>23</v>
      </c>
      <c r="E120" s="411" t="s">
        <v>340</v>
      </c>
      <c r="F120" s="411"/>
      <c r="G120" s="415"/>
      <c r="H120" s="416"/>
      <c r="I120" s="417"/>
      <c r="J120" s="15" t="s">
        <v>1</v>
      </c>
      <c r="K120" s="16"/>
      <c r="L120" s="16"/>
      <c r="M120" s="17"/>
      <c r="N120" s="2"/>
      <c r="V120" s="74"/>
    </row>
    <row r="121" spans="1:22" ht="13.8" thickBot="1">
      <c r="A121" s="414"/>
      <c r="B121" s="11"/>
      <c r="C121" s="11"/>
      <c r="D121" s="12"/>
      <c r="E121" s="13" t="s">
        <v>4</v>
      </c>
      <c r="F121" s="14"/>
      <c r="G121" s="407"/>
      <c r="H121" s="408"/>
      <c r="I121" s="409"/>
      <c r="J121" s="15" t="s">
        <v>0</v>
      </c>
      <c r="K121" s="16"/>
      <c r="L121" s="16"/>
      <c r="M121" s="17"/>
      <c r="N121" s="2"/>
      <c r="V121" s="74"/>
    </row>
    <row r="122" spans="1:22" ht="21.6" thickTop="1" thickBot="1">
      <c r="A122" s="412">
        <f>A118+1</f>
        <v>27</v>
      </c>
      <c r="B122" s="60" t="s">
        <v>335</v>
      </c>
      <c r="C122" s="60" t="s">
        <v>337</v>
      </c>
      <c r="D122" s="60" t="s">
        <v>24</v>
      </c>
      <c r="E122" s="410" t="s">
        <v>339</v>
      </c>
      <c r="F122" s="410"/>
      <c r="G122" s="410" t="s">
        <v>330</v>
      </c>
      <c r="H122" s="418"/>
      <c r="I122" s="66"/>
      <c r="J122" s="63" t="s">
        <v>2</v>
      </c>
      <c r="K122" s="64"/>
      <c r="L122" s="64"/>
      <c r="M122" s="65"/>
      <c r="N122" s="2"/>
      <c r="V122" s="74"/>
    </row>
    <row r="123" spans="1:22" ht="13.8" thickBot="1">
      <c r="A123" s="413"/>
      <c r="B123" s="10"/>
      <c r="C123" s="10"/>
      <c r="D123" s="4"/>
      <c r="E123" s="10"/>
      <c r="F123" s="10"/>
      <c r="G123" s="419"/>
      <c r="H123" s="381"/>
      <c r="I123" s="420"/>
      <c r="J123" s="61" t="s">
        <v>2</v>
      </c>
      <c r="K123" s="61"/>
      <c r="L123" s="61"/>
      <c r="M123" s="62"/>
      <c r="N123" s="2"/>
      <c r="V123" s="74"/>
    </row>
    <row r="124" spans="1:22" ht="21" thickBot="1">
      <c r="A124" s="413"/>
      <c r="B124" s="44" t="s">
        <v>336</v>
      </c>
      <c r="C124" s="44" t="s">
        <v>338</v>
      </c>
      <c r="D124" s="44" t="s">
        <v>23</v>
      </c>
      <c r="E124" s="411" t="s">
        <v>340</v>
      </c>
      <c r="F124" s="411"/>
      <c r="G124" s="415"/>
      <c r="H124" s="416"/>
      <c r="I124" s="417"/>
      <c r="J124" s="15" t="s">
        <v>1</v>
      </c>
      <c r="K124" s="16"/>
      <c r="L124" s="16"/>
      <c r="M124" s="17"/>
      <c r="N124" s="2"/>
      <c r="V124" s="74"/>
    </row>
    <row r="125" spans="1:22" ht="13.8" thickBot="1">
      <c r="A125" s="414"/>
      <c r="B125" s="11"/>
      <c r="C125" s="11"/>
      <c r="D125" s="12"/>
      <c r="E125" s="13" t="s">
        <v>4</v>
      </c>
      <c r="F125" s="14"/>
      <c r="G125" s="407"/>
      <c r="H125" s="408"/>
      <c r="I125" s="409"/>
      <c r="J125" s="15" t="s">
        <v>0</v>
      </c>
      <c r="K125" s="16"/>
      <c r="L125" s="16"/>
      <c r="M125" s="17"/>
      <c r="N125" s="2"/>
      <c r="V125" s="74"/>
    </row>
    <row r="126" spans="1:22" ht="21.6" thickTop="1" thickBot="1">
      <c r="A126" s="412">
        <f>A122+1</f>
        <v>28</v>
      </c>
      <c r="B126" s="60" t="s">
        <v>335</v>
      </c>
      <c r="C126" s="60" t="s">
        <v>337</v>
      </c>
      <c r="D126" s="60" t="s">
        <v>24</v>
      </c>
      <c r="E126" s="410" t="s">
        <v>339</v>
      </c>
      <c r="F126" s="410"/>
      <c r="G126" s="410" t="s">
        <v>330</v>
      </c>
      <c r="H126" s="418"/>
      <c r="I126" s="66"/>
      <c r="J126" s="63" t="s">
        <v>2</v>
      </c>
      <c r="K126" s="64"/>
      <c r="L126" s="64"/>
      <c r="M126" s="65"/>
      <c r="N126" s="2"/>
      <c r="V126" s="74"/>
    </row>
    <row r="127" spans="1:22" ht="13.8" thickBot="1">
      <c r="A127" s="413"/>
      <c r="B127" s="10"/>
      <c r="C127" s="10"/>
      <c r="D127" s="4"/>
      <c r="E127" s="10"/>
      <c r="F127" s="10"/>
      <c r="G127" s="419"/>
      <c r="H127" s="381"/>
      <c r="I127" s="420"/>
      <c r="J127" s="61" t="s">
        <v>2</v>
      </c>
      <c r="K127" s="61"/>
      <c r="L127" s="61"/>
      <c r="M127" s="62"/>
      <c r="N127" s="2"/>
      <c r="V127" s="74"/>
    </row>
    <row r="128" spans="1:22" ht="21" thickBot="1">
      <c r="A128" s="413"/>
      <c r="B128" s="44" t="s">
        <v>336</v>
      </c>
      <c r="C128" s="44" t="s">
        <v>338</v>
      </c>
      <c r="D128" s="44" t="s">
        <v>23</v>
      </c>
      <c r="E128" s="411" t="s">
        <v>340</v>
      </c>
      <c r="F128" s="411"/>
      <c r="G128" s="415"/>
      <c r="H128" s="416"/>
      <c r="I128" s="417"/>
      <c r="J128" s="15" t="s">
        <v>1</v>
      </c>
      <c r="K128" s="16"/>
      <c r="L128" s="16"/>
      <c r="M128" s="17"/>
      <c r="N128" s="2"/>
      <c r="V128" s="74"/>
    </row>
    <row r="129" spans="1:22" ht="13.8" thickBot="1">
      <c r="A129" s="414"/>
      <c r="B129" s="11"/>
      <c r="C129" s="11"/>
      <c r="D129" s="12"/>
      <c r="E129" s="13" t="s">
        <v>4</v>
      </c>
      <c r="F129" s="14"/>
      <c r="G129" s="407"/>
      <c r="H129" s="408"/>
      <c r="I129" s="409"/>
      <c r="J129" s="15" t="s">
        <v>0</v>
      </c>
      <c r="K129" s="16"/>
      <c r="L129" s="16"/>
      <c r="M129" s="17"/>
      <c r="N129" s="2"/>
      <c r="V129" s="74"/>
    </row>
    <row r="130" spans="1:22" ht="21.6" thickTop="1" thickBot="1">
      <c r="A130" s="412">
        <f>A126+1</f>
        <v>29</v>
      </c>
      <c r="B130" s="60" t="s">
        <v>335</v>
      </c>
      <c r="C130" s="60" t="s">
        <v>337</v>
      </c>
      <c r="D130" s="60" t="s">
        <v>24</v>
      </c>
      <c r="E130" s="410" t="s">
        <v>339</v>
      </c>
      <c r="F130" s="410"/>
      <c r="G130" s="410" t="s">
        <v>330</v>
      </c>
      <c r="H130" s="418"/>
      <c r="I130" s="66"/>
      <c r="J130" s="63" t="s">
        <v>2</v>
      </c>
      <c r="K130" s="64"/>
      <c r="L130" s="64"/>
      <c r="M130" s="65"/>
      <c r="N130" s="2"/>
      <c r="V130" s="74"/>
    </row>
    <row r="131" spans="1:22" ht="13.8" thickBot="1">
      <c r="A131" s="413"/>
      <c r="B131" s="10"/>
      <c r="C131" s="10"/>
      <c r="D131" s="4"/>
      <c r="E131" s="10"/>
      <c r="F131" s="10"/>
      <c r="G131" s="419"/>
      <c r="H131" s="381"/>
      <c r="I131" s="420"/>
      <c r="J131" s="61" t="s">
        <v>2</v>
      </c>
      <c r="K131" s="61"/>
      <c r="L131" s="61"/>
      <c r="M131" s="62"/>
      <c r="N131" s="2"/>
      <c r="V131" s="74"/>
    </row>
    <row r="132" spans="1:22" ht="21" thickBot="1">
      <c r="A132" s="413"/>
      <c r="B132" s="44" t="s">
        <v>336</v>
      </c>
      <c r="C132" s="44" t="s">
        <v>338</v>
      </c>
      <c r="D132" s="44" t="s">
        <v>23</v>
      </c>
      <c r="E132" s="411" t="s">
        <v>340</v>
      </c>
      <c r="F132" s="411"/>
      <c r="G132" s="415"/>
      <c r="H132" s="416"/>
      <c r="I132" s="417"/>
      <c r="J132" s="15" t="s">
        <v>1</v>
      </c>
      <c r="K132" s="16"/>
      <c r="L132" s="16"/>
      <c r="M132" s="17"/>
      <c r="N132" s="2"/>
      <c r="V132" s="74"/>
    </row>
    <row r="133" spans="1:22" ht="13.8" thickBot="1">
      <c r="A133" s="414"/>
      <c r="B133" s="11"/>
      <c r="C133" s="11"/>
      <c r="D133" s="12"/>
      <c r="E133" s="13" t="s">
        <v>4</v>
      </c>
      <c r="F133" s="14"/>
      <c r="G133" s="407"/>
      <c r="H133" s="408"/>
      <c r="I133" s="409"/>
      <c r="J133" s="15" t="s">
        <v>0</v>
      </c>
      <c r="K133" s="16"/>
      <c r="L133" s="16"/>
      <c r="M133" s="17"/>
      <c r="N133" s="2"/>
      <c r="V133" s="74"/>
    </row>
    <row r="134" spans="1:22" ht="21.6" thickTop="1" thickBot="1">
      <c r="A134" s="412">
        <f>A130+1</f>
        <v>30</v>
      </c>
      <c r="B134" s="60" t="s">
        <v>335</v>
      </c>
      <c r="C134" s="60" t="s">
        <v>337</v>
      </c>
      <c r="D134" s="60" t="s">
        <v>24</v>
      </c>
      <c r="E134" s="410" t="s">
        <v>339</v>
      </c>
      <c r="F134" s="410"/>
      <c r="G134" s="410" t="s">
        <v>330</v>
      </c>
      <c r="H134" s="418"/>
      <c r="I134" s="66"/>
      <c r="J134" s="63" t="s">
        <v>2</v>
      </c>
      <c r="K134" s="64"/>
      <c r="L134" s="64"/>
      <c r="M134" s="65"/>
      <c r="N134" s="2"/>
      <c r="V134" s="74"/>
    </row>
    <row r="135" spans="1:22" ht="13.8" thickBot="1">
      <c r="A135" s="413"/>
      <c r="B135" s="10"/>
      <c r="C135" s="10"/>
      <c r="D135" s="4"/>
      <c r="E135" s="10"/>
      <c r="F135" s="10"/>
      <c r="G135" s="419"/>
      <c r="H135" s="381"/>
      <c r="I135" s="420"/>
      <c r="J135" s="61" t="s">
        <v>2</v>
      </c>
      <c r="K135" s="61"/>
      <c r="L135" s="61"/>
      <c r="M135" s="62"/>
      <c r="N135" s="2"/>
      <c r="V135" s="74"/>
    </row>
    <row r="136" spans="1:22" ht="21" thickBot="1">
      <c r="A136" s="413"/>
      <c r="B136" s="44" t="s">
        <v>336</v>
      </c>
      <c r="C136" s="44" t="s">
        <v>338</v>
      </c>
      <c r="D136" s="44" t="s">
        <v>23</v>
      </c>
      <c r="E136" s="411" t="s">
        <v>340</v>
      </c>
      <c r="F136" s="411"/>
      <c r="G136" s="415"/>
      <c r="H136" s="416"/>
      <c r="I136" s="417"/>
      <c r="J136" s="15" t="s">
        <v>1</v>
      </c>
      <c r="K136" s="16"/>
      <c r="L136" s="16"/>
      <c r="M136" s="17"/>
      <c r="N136" s="2"/>
      <c r="V136" s="74"/>
    </row>
    <row r="137" spans="1:22" ht="13.8" thickBot="1">
      <c r="A137" s="414"/>
      <c r="B137" s="11"/>
      <c r="C137" s="11"/>
      <c r="D137" s="12"/>
      <c r="E137" s="13" t="s">
        <v>4</v>
      </c>
      <c r="F137" s="14"/>
      <c r="G137" s="407"/>
      <c r="H137" s="408"/>
      <c r="I137" s="409"/>
      <c r="J137" s="15" t="s">
        <v>0</v>
      </c>
      <c r="K137" s="16"/>
      <c r="L137" s="16"/>
      <c r="M137" s="17"/>
      <c r="N137" s="2"/>
      <c r="V137" s="74"/>
    </row>
    <row r="138" spans="1:22" ht="21.6" thickTop="1" thickBot="1">
      <c r="A138" s="412">
        <f>A134+1</f>
        <v>31</v>
      </c>
      <c r="B138" s="60" t="s">
        <v>335</v>
      </c>
      <c r="C138" s="60" t="s">
        <v>337</v>
      </c>
      <c r="D138" s="60" t="s">
        <v>24</v>
      </c>
      <c r="E138" s="410" t="s">
        <v>339</v>
      </c>
      <c r="F138" s="410"/>
      <c r="G138" s="410" t="s">
        <v>330</v>
      </c>
      <c r="H138" s="418"/>
      <c r="I138" s="66"/>
      <c r="J138" s="63" t="s">
        <v>2</v>
      </c>
      <c r="K138" s="64"/>
      <c r="L138" s="64"/>
      <c r="M138" s="65"/>
      <c r="N138" s="2"/>
      <c r="V138" s="74"/>
    </row>
    <row r="139" spans="1:22" ht="13.8" thickBot="1">
      <c r="A139" s="413"/>
      <c r="B139" s="10"/>
      <c r="C139" s="10"/>
      <c r="D139" s="4"/>
      <c r="E139" s="10"/>
      <c r="F139" s="10"/>
      <c r="G139" s="419"/>
      <c r="H139" s="381"/>
      <c r="I139" s="420"/>
      <c r="J139" s="61" t="s">
        <v>2</v>
      </c>
      <c r="K139" s="61"/>
      <c r="L139" s="61"/>
      <c r="M139" s="62"/>
      <c r="N139" s="2"/>
      <c r="V139" s="74"/>
    </row>
    <row r="140" spans="1:22" ht="21" thickBot="1">
      <c r="A140" s="413"/>
      <c r="B140" s="44" t="s">
        <v>336</v>
      </c>
      <c r="C140" s="44" t="s">
        <v>338</v>
      </c>
      <c r="D140" s="44" t="s">
        <v>23</v>
      </c>
      <c r="E140" s="411" t="s">
        <v>340</v>
      </c>
      <c r="F140" s="411"/>
      <c r="G140" s="415"/>
      <c r="H140" s="416"/>
      <c r="I140" s="417"/>
      <c r="J140" s="15" t="s">
        <v>1</v>
      </c>
      <c r="K140" s="16"/>
      <c r="L140" s="16"/>
      <c r="M140" s="17"/>
      <c r="N140" s="2"/>
      <c r="V140" s="74"/>
    </row>
    <row r="141" spans="1:22" ht="13.8" thickBot="1">
      <c r="A141" s="414"/>
      <c r="B141" s="11"/>
      <c r="C141" s="11"/>
      <c r="D141" s="12"/>
      <c r="E141" s="13" t="s">
        <v>4</v>
      </c>
      <c r="F141" s="14"/>
      <c r="G141" s="407"/>
      <c r="H141" s="408"/>
      <c r="I141" s="409"/>
      <c r="J141" s="15" t="s">
        <v>0</v>
      </c>
      <c r="K141" s="16"/>
      <c r="L141" s="16"/>
      <c r="M141" s="17"/>
      <c r="N141" s="2"/>
      <c r="V141" s="74"/>
    </row>
    <row r="142" spans="1:22" ht="21.6" thickTop="1" thickBot="1">
      <c r="A142" s="412">
        <f>A138+1</f>
        <v>32</v>
      </c>
      <c r="B142" s="60" t="s">
        <v>335</v>
      </c>
      <c r="C142" s="60" t="s">
        <v>337</v>
      </c>
      <c r="D142" s="60" t="s">
        <v>24</v>
      </c>
      <c r="E142" s="410" t="s">
        <v>339</v>
      </c>
      <c r="F142" s="410"/>
      <c r="G142" s="410" t="s">
        <v>330</v>
      </c>
      <c r="H142" s="418"/>
      <c r="I142" s="66"/>
      <c r="J142" s="63" t="s">
        <v>2</v>
      </c>
      <c r="K142" s="64"/>
      <c r="L142" s="64"/>
      <c r="M142" s="65"/>
      <c r="N142" s="2"/>
      <c r="V142" s="74"/>
    </row>
    <row r="143" spans="1:22" ht="13.8" thickBot="1">
      <c r="A143" s="413"/>
      <c r="B143" s="10"/>
      <c r="C143" s="10"/>
      <c r="D143" s="4"/>
      <c r="E143" s="10"/>
      <c r="F143" s="10"/>
      <c r="G143" s="419"/>
      <c r="H143" s="381"/>
      <c r="I143" s="420"/>
      <c r="J143" s="61" t="s">
        <v>2</v>
      </c>
      <c r="K143" s="61"/>
      <c r="L143" s="61"/>
      <c r="M143" s="62"/>
      <c r="N143" s="2"/>
      <c r="V143" s="74"/>
    </row>
    <row r="144" spans="1:22" ht="21" thickBot="1">
      <c r="A144" s="413"/>
      <c r="B144" s="44" t="s">
        <v>336</v>
      </c>
      <c r="C144" s="44" t="s">
        <v>338</v>
      </c>
      <c r="D144" s="44" t="s">
        <v>23</v>
      </c>
      <c r="E144" s="411" t="s">
        <v>340</v>
      </c>
      <c r="F144" s="411"/>
      <c r="G144" s="415"/>
      <c r="H144" s="416"/>
      <c r="I144" s="417"/>
      <c r="J144" s="15" t="s">
        <v>1</v>
      </c>
      <c r="K144" s="16"/>
      <c r="L144" s="16"/>
      <c r="M144" s="17"/>
      <c r="N144" s="2"/>
      <c r="V144" s="74"/>
    </row>
    <row r="145" spans="1:22" ht="13.8" thickBot="1">
      <c r="A145" s="414"/>
      <c r="B145" s="11"/>
      <c r="C145" s="11"/>
      <c r="D145" s="12"/>
      <c r="E145" s="13" t="s">
        <v>4</v>
      </c>
      <c r="F145" s="14"/>
      <c r="G145" s="407"/>
      <c r="H145" s="408"/>
      <c r="I145" s="409"/>
      <c r="J145" s="15" t="s">
        <v>0</v>
      </c>
      <c r="K145" s="16"/>
      <c r="L145" s="16"/>
      <c r="M145" s="17"/>
      <c r="N145" s="2"/>
      <c r="V145" s="74"/>
    </row>
    <row r="146" spans="1:22" ht="21.6" thickTop="1" thickBot="1">
      <c r="A146" s="412">
        <f>A142+1</f>
        <v>33</v>
      </c>
      <c r="B146" s="60" t="s">
        <v>335</v>
      </c>
      <c r="C146" s="60" t="s">
        <v>337</v>
      </c>
      <c r="D146" s="60" t="s">
        <v>24</v>
      </c>
      <c r="E146" s="410" t="s">
        <v>339</v>
      </c>
      <c r="F146" s="410"/>
      <c r="G146" s="410" t="s">
        <v>330</v>
      </c>
      <c r="H146" s="418"/>
      <c r="I146" s="66"/>
      <c r="J146" s="63" t="s">
        <v>2</v>
      </c>
      <c r="K146" s="64"/>
      <c r="L146" s="64"/>
      <c r="M146" s="65"/>
      <c r="N146" s="2"/>
      <c r="V146" s="74"/>
    </row>
    <row r="147" spans="1:22" ht="13.8" thickBot="1">
      <c r="A147" s="413"/>
      <c r="B147" s="10"/>
      <c r="C147" s="10"/>
      <c r="D147" s="4"/>
      <c r="E147" s="10"/>
      <c r="F147" s="10"/>
      <c r="G147" s="419"/>
      <c r="H147" s="381"/>
      <c r="I147" s="420"/>
      <c r="J147" s="61" t="s">
        <v>2</v>
      </c>
      <c r="K147" s="61"/>
      <c r="L147" s="61"/>
      <c r="M147" s="62"/>
      <c r="N147" s="2"/>
      <c r="V147" s="74"/>
    </row>
    <row r="148" spans="1:22" ht="21" thickBot="1">
      <c r="A148" s="413"/>
      <c r="B148" s="44" t="s">
        <v>336</v>
      </c>
      <c r="C148" s="44" t="s">
        <v>338</v>
      </c>
      <c r="D148" s="44" t="s">
        <v>23</v>
      </c>
      <c r="E148" s="411" t="s">
        <v>340</v>
      </c>
      <c r="F148" s="411"/>
      <c r="G148" s="415"/>
      <c r="H148" s="416"/>
      <c r="I148" s="417"/>
      <c r="J148" s="15" t="s">
        <v>1</v>
      </c>
      <c r="K148" s="16"/>
      <c r="L148" s="16"/>
      <c r="M148" s="17"/>
      <c r="N148" s="2"/>
      <c r="V148" s="74"/>
    </row>
    <row r="149" spans="1:22" ht="13.8" thickBot="1">
      <c r="A149" s="414"/>
      <c r="B149" s="11"/>
      <c r="C149" s="11"/>
      <c r="D149" s="12"/>
      <c r="E149" s="13" t="s">
        <v>4</v>
      </c>
      <c r="F149" s="14"/>
      <c r="G149" s="407"/>
      <c r="H149" s="408"/>
      <c r="I149" s="409"/>
      <c r="J149" s="15" t="s">
        <v>0</v>
      </c>
      <c r="K149" s="16"/>
      <c r="L149" s="16"/>
      <c r="M149" s="17"/>
      <c r="N149" s="2"/>
      <c r="V149" s="74"/>
    </row>
    <row r="150" spans="1:22" ht="21.6" thickTop="1" thickBot="1">
      <c r="A150" s="412">
        <f>A146+1</f>
        <v>34</v>
      </c>
      <c r="B150" s="60" t="s">
        <v>335</v>
      </c>
      <c r="C150" s="60" t="s">
        <v>337</v>
      </c>
      <c r="D150" s="60" t="s">
        <v>24</v>
      </c>
      <c r="E150" s="410" t="s">
        <v>339</v>
      </c>
      <c r="F150" s="410"/>
      <c r="G150" s="410" t="s">
        <v>330</v>
      </c>
      <c r="H150" s="418"/>
      <c r="I150" s="66"/>
      <c r="J150" s="63" t="s">
        <v>2</v>
      </c>
      <c r="K150" s="64"/>
      <c r="L150" s="64"/>
      <c r="M150" s="65"/>
      <c r="N150" s="2"/>
      <c r="V150" s="74"/>
    </row>
    <row r="151" spans="1:22" ht="13.8" thickBot="1">
      <c r="A151" s="413"/>
      <c r="B151" s="10"/>
      <c r="C151" s="10"/>
      <c r="D151" s="4"/>
      <c r="E151" s="10"/>
      <c r="F151" s="10"/>
      <c r="G151" s="419"/>
      <c r="H151" s="381"/>
      <c r="I151" s="420"/>
      <c r="J151" s="61" t="s">
        <v>2</v>
      </c>
      <c r="K151" s="61"/>
      <c r="L151" s="61"/>
      <c r="M151" s="62"/>
      <c r="N151" s="2"/>
      <c r="V151" s="74"/>
    </row>
    <row r="152" spans="1:22" ht="21" thickBot="1">
      <c r="A152" s="413"/>
      <c r="B152" s="44" t="s">
        <v>336</v>
      </c>
      <c r="C152" s="44" t="s">
        <v>338</v>
      </c>
      <c r="D152" s="44" t="s">
        <v>23</v>
      </c>
      <c r="E152" s="411" t="s">
        <v>340</v>
      </c>
      <c r="F152" s="411"/>
      <c r="G152" s="415"/>
      <c r="H152" s="416"/>
      <c r="I152" s="417"/>
      <c r="J152" s="15" t="s">
        <v>1</v>
      </c>
      <c r="K152" s="16"/>
      <c r="L152" s="16"/>
      <c r="M152" s="17"/>
      <c r="N152" s="2"/>
      <c r="V152" s="74"/>
    </row>
    <row r="153" spans="1:22" ht="13.8" thickBot="1">
      <c r="A153" s="414"/>
      <c r="B153" s="11"/>
      <c r="C153" s="11"/>
      <c r="D153" s="12"/>
      <c r="E153" s="13" t="s">
        <v>4</v>
      </c>
      <c r="F153" s="14"/>
      <c r="G153" s="407"/>
      <c r="H153" s="408"/>
      <c r="I153" s="409"/>
      <c r="J153" s="15" t="s">
        <v>0</v>
      </c>
      <c r="K153" s="16"/>
      <c r="L153" s="16"/>
      <c r="M153" s="17"/>
      <c r="N153" s="2"/>
      <c r="V153" s="74"/>
    </row>
    <row r="154" spans="1:22" ht="21.6" thickTop="1" thickBot="1">
      <c r="A154" s="412">
        <f>A150+1</f>
        <v>35</v>
      </c>
      <c r="B154" s="60" t="s">
        <v>335</v>
      </c>
      <c r="C154" s="60" t="s">
        <v>337</v>
      </c>
      <c r="D154" s="60" t="s">
        <v>24</v>
      </c>
      <c r="E154" s="410" t="s">
        <v>339</v>
      </c>
      <c r="F154" s="410"/>
      <c r="G154" s="410" t="s">
        <v>330</v>
      </c>
      <c r="H154" s="418"/>
      <c r="I154" s="66"/>
      <c r="J154" s="63" t="s">
        <v>2</v>
      </c>
      <c r="K154" s="64"/>
      <c r="L154" s="64"/>
      <c r="M154" s="65"/>
      <c r="N154" s="2"/>
      <c r="V154" s="74"/>
    </row>
    <row r="155" spans="1:22" ht="13.8" thickBot="1">
      <c r="A155" s="413"/>
      <c r="B155" s="10"/>
      <c r="C155" s="10"/>
      <c r="D155" s="4"/>
      <c r="E155" s="10"/>
      <c r="F155" s="10"/>
      <c r="G155" s="419"/>
      <c r="H155" s="381"/>
      <c r="I155" s="420"/>
      <c r="J155" s="61" t="s">
        <v>2</v>
      </c>
      <c r="K155" s="61"/>
      <c r="L155" s="61"/>
      <c r="M155" s="62"/>
      <c r="N155" s="2"/>
      <c r="V155" s="74"/>
    </row>
    <row r="156" spans="1:22" ht="21" thickBot="1">
      <c r="A156" s="413"/>
      <c r="B156" s="44" t="s">
        <v>336</v>
      </c>
      <c r="C156" s="44" t="s">
        <v>338</v>
      </c>
      <c r="D156" s="44" t="s">
        <v>23</v>
      </c>
      <c r="E156" s="411" t="s">
        <v>340</v>
      </c>
      <c r="F156" s="411"/>
      <c r="G156" s="415"/>
      <c r="H156" s="416"/>
      <c r="I156" s="417"/>
      <c r="J156" s="15" t="s">
        <v>1</v>
      </c>
      <c r="K156" s="16"/>
      <c r="L156" s="16"/>
      <c r="M156" s="17"/>
      <c r="N156" s="2"/>
      <c r="V156" s="74"/>
    </row>
    <row r="157" spans="1:22" ht="13.8" thickBot="1">
      <c r="A157" s="414"/>
      <c r="B157" s="11"/>
      <c r="C157" s="11"/>
      <c r="D157" s="12"/>
      <c r="E157" s="13" t="s">
        <v>4</v>
      </c>
      <c r="F157" s="14"/>
      <c r="G157" s="407"/>
      <c r="H157" s="408"/>
      <c r="I157" s="409"/>
      <c r="J157" s="15" t="s">
        <v>0</v>
      </c>
      <c r="K157" s="16"/>
      <c r="L157" s="16"/>
      <c r="M157" s="17"/>
      <c r="N157" s="2"/>
      <c r="V157" s="74"/>
    </row>
    <row r="158" spans="1:22" ht="21.6" thickTop="1" thickBot="1">
      <c r="A158" s="412">
        <f>A154+1</f>
        <v>36</v>
      </c>
      <c r="B158" s="60" t="s">
        <v>335</v>
      </c>
      <c r="C158" s="60" t="s">
        <v>337</v>
      </c>
      <c r="D158" s="60" t="s">
        <v>24</v>
      </c>
      <c r="E158" s="410" t="s">
        <v>339</v>
      </c>
      <c r="F158" s="410"/>
      <c r="G158" s="410" t="s">
        <v>330</v>
      </c>
      <c r="H158" s="418"/>
      <c r="I158" s="66"/>
      <c r="J158" s="63" t="s">
        <v>2</v>
      </c>
      <c r="K158" s="64"/>
      <c r="L158" s="64"/>
      <c r="M158" s="65"/>
      <c r="N158" s="2"/>
      <c r="V158" s="74"/>
    </row>
    <row r="159" spans="1:22" ht="13.8" thickBot="1">
      <c r="A159" s="413"/>
      <c r="B159" s="10"/>
      <c r="C159" s="10"/>
      <c r="D159" s="4"/>
      <c r="E159" s="10"/>
      <c r="F159" s="10"/>
      <c r="G159" s="419"/>
      <c r="H159" s="381"/>
      <c r="I159" s="420"/>
      <c r="J159" s="61" t="s">
        <v>2</v>
      </c>
      <c r="K159" s="61"/>
      <c r="L159" s="61"/>
      <c r="M159" s="62"/>
      <c r="N159" s="2"/>
      <c r="V159" s="74"/>
    </row>
    <row r="160" spans="1:22" ht="21" thickBot="1">
      <c r="A160" s="413"/>
      <c r="B160" s="44" t="s">
        <v>336</v>
      </c>
      <c r="C160" s="44" t="s">
        <v>338</v>
      </c>
      <c r="D160" s="44" t="s">
        <v>23</v>
      </c>
      <c r="E160" s="411" t="s">
        <v>340</v>
      </c>
      <c r="F160" s="411"/>
      <c r="G160" s="415"/>
      <c r="H160" s="416"/>
      <c r="I160" s="417"/>
      <c r="J160" s="15" t="s">
        <v>1</v>
      </c>
      <c r="K160" s="16"/>
      <c r="L160" s="16"/>
      <c r="M160" s="17"/>
      <c r="N160" s="2"/>
      <c r="V160" s="74"/>
    </row>
    <row r="161" spans="1:22" ht="13.8" thickBot="1">
      <c r="A161" s="414"/>
      <c r="B161" s="11"/>
      <c r="C161" s="11"/>
      <c r="D161" s="12"/>
      <c r="E161" s="13" t="s">
        <v>4</v>
      </c>
      <c r="F161" s="14"/>
      <c r="G161" s="407"/>
      <c r="H161" s="408"/>
      <c r="I161" s="409"/>
      <c r="J161" s="15" t="s">
        <v>0</v>
      </c>
      <c r="K161" s="16"/>
      <c r="L161" s="16"/>
      <c r="M161" s="17"/>
      <c r="N161" s="2"/>
      <c r="V161" s="74"/>
    </row>
    <row r="162" spans="1:22" ht="21.6" thickTop="1" thickBot="1">
      <c r="A162" s="412">
        <f>A158+1</f>
        <v>37</v>
      </c>
      <c r="B162" s="60" t="s">
        <v>335</v>
      </c>
      <c r="C162" s="60" t="s">
        <v>337</v>
      </c>
      <c r="D162" s="60" t="s">
        <v>24</v>
      </c>
      <c r="E162" s="410" t="s">
        <v>339</v>
      </c>
      <c r="F162" s="410"/>
      <c r="G162" s="410" t="s">
        <v>330</v>
      </c>
      <c r="H162" s="418"/>
      <c r="I162" s="66"/>
      <c r="J162" s="63" t="s">
        <v>2</v>
      </c>
      <c r="K162" s="64"/>
      <c r="L162" s="64"/>
      <c r="M162" s="65"/>
      <c r="N162" s="2"/>
      <c r="V162" s="74"/>
    </row>
    <row r="163" spans="1:22" ht="13.8" thickBot="1">
      <c r="A163" s="413"/>
      <c r="B163" s="10"/>
      <c r="C163" s="10"/>
      <c r="D163" s="4"/>
      <c r="E163" s="10"/>
      <c r="F163" s="10"/>
      <c r="G163" s="419"/>
      <c r="H163" s="381"/>
      <c r="I163" s="420"/>
      <c r="J163" s="61" t="s">
        <v>2</v>
      </c>
      <c r="K163" s="61"/>
      <c r="L163" s="61"/>
      <c r="M163" s="62"/>
      <c r="N163" s="2"/>
      <c r="V163" s="74"/>
    </row>
    <row r="164" spans="1:22" ht="21" thickBot="1">
      <c r="A164" s="413"/>
      <c r="B164" s="44" t="s">
        <v>336</v>
      </c>
      <c r="C164" s="44" t="s">
        <v>338</v>
      </c>
      <c r="D164" s="44" t="s">
        <v>23</v>
      </c>
      <c r="E164" s="411" t="s">
        <v>340</v>
      </c>
      <c r="F164" s="411"/>
      <c r="G164" s="415"/>
      <c r="H164" s="416"/>
      <c r="I164" s="417"/>
      <c r="J164" s="15" t="s">
        <v>1</v>
      </c>
      <c r="K164" s="16"/>
      <c r="L164" s="16"/>
      <c r="M164" s="17"/>
      <c r="N164" s="2"/>
      <c r="V164" s="74"/>
    </row>
    <row r="165" spans="1:22" ht="13.8" thickBot="1">
      <c r="A165" s="414"/>
      <c r="B165" s="11"/>
      <c r="C165" s="11"/>
      <c r="D165" s="12"/>
      <c r="E165" s="13" t="s">
        <v>4</v>
      </c>
      <c r="F165" s="14"/>
      <c r="G165" s="407"/>
      <c r="H165" s="408"/>
      <c r="I165" s="409"/>
      <c r="J165" s="15" t="s">
        <v>0</v>
      </c>
      <c r="K165" s="16"/>
      <c r="L165" s="16"/>
      <c r="M165" s="17"/>
      <c r="N165" s="2"/>
      <c r="V165" s="74"/>
    </row>
    <row r="166" spans="1:22" ht="21.6" thickTop="1" thickBot="1">
      <c r="A166" s="412">
        <f>A162+1</f>
        <v>38</v>
      </c>
      <c r="B166" s="60" t="s">
        <v>335</v>
      </c>
      <c r="C166" s="60" t="s">
        <v>337</v>
      </c>
      <c r="D166" s="60" t="s">
        <v>24</v>
      </c>
      <c r="E166" s="410" t="s">
        <v>339</v>
      </c>
      <c r="F166" s="410"/>
      <c r="G166" s="410" t="s">
        <v>330</v>
      </c>
      <c r="H166" s="418"/>
      <c r="I166" s="66"/>
      <c r="J166" s="63" t="s">
        <v>2</v>
      </c>
      <c r="K166" s="64"/>
      <c r="L166" s="64"/>
      <c r="M166" s="65"/>
      <c r="N166" s="2"/>
      <c r="V166" s="74"/>
    </row>
    <row r="167" spans="1:22" ht="13.8" thickBot="1">
      <c r="A167" s="413"/>
      <c r="B167" s="10"/>
      <c r="C167" s="10"/>
      <c r="D167" s="4"/>
      <c r="E167" s="10"/>
      <c r="F167" s="10"/>
      <c r="G167" s="419"/>
      <c r="H167" s="381"/>
      <c r="I167" s="420"/>
      <c r="J167" s="61" t="s">
        <v>2</v>
      </c>
      <c r="K167" s="61"/>
      <c r="L167" s="61"/>
      <c r="M167" s="62"/>
      <c r="N167" s="2"/>
      <c r="V167" s="74"/>
    </row>
    <row r="168" spans="1:22" ht="21" thickBot="1">
      <c r="A168" s="413"/>
      <c r="B168" s="44" t="s">
        <v>336</v>
      </c>
      <c r="C168" s="44" t="s">
        <v>338</v>
      </c>
      <c r="D168" s="44" t="s">
        <v>23</v>
      </c>
      <c r="E168" s="411" t="s">
        <v>340</v>
      </c>
      <c r="F168" s="411"/>
      <c r="G168" s="415"/>
      <c r="H168" s="416"/>
      <c r="I168" s="417"/>
      <c r="J168" s="15" t="s">
        <v>1</v>
      </c>
      <c r="K168" s="16"/>
      <c r="L168" s="16"/>
      <c r="M168" s="17"/>
      <c r="N168" s="2"/>
      <c r="V168" s="74"/>
    </row>
    <row r="169" spans="1:22" ht="13.8" thickBot="1">
      <c r="A169" s="414"/>
      <c r="B169" s="11"/>
      <c r="C169" s="11"/>
      <c r="D169" s="12"/>
      <c r="E169" s="13" t="s">
        <v>4</v>
      </c>
      <c r="F169" s="14"/>
      <c r="G169" s="407"/>
      <c r="H169" s="408"/>
      <c r="I169" s="409"/>
      <c r="J169" s="15" t="s">
        <v>0</v>
      </c>
      <c r="K169" s="16"/>
      <c r="L169" s="16"/>
      <c r="M169" s="17"/>
      <c r="N169" s="2"/>
      <c r="V169" s="74"/>
    </row>
    <row r="170" spans="1:22" ht="21.6" thickTop="1" thickBot="1">
      <c r="A170" s="412">
        <f>A166+1</f>
        <v>39</v>
      </c>
      <c r="B170" s="60" t="s">
        <v>335</v>
      </c>
      <c r="C170" s="60" t="s">
        <v>337</v>
      </c>
      <c r="D170" s="60" t="s">
        <v>24</v>
      </c>
      <c r="E170" s="410" t="s">
        <v>339</v>
      </c>
      <c r="F170" s="410"/>
      <c r="G170" s="410" t="s">
        <v>330</v>
      </c>
      <c r="H170" s="418"/>
      <c r="I170" s="66"/>
      <c r="J170" s="63" t="s">
        <v>2</v>
      </c>
      <c r="K170" s="64"/>
      <c r="L170" s="64"/>
      <c r="M170" s="65"/>
      <c r="N170" s="2"/>
      <c r="V170" s="74"/>
    </row>
    <row r="171" spans="1:22" ht="13.8" thickBot="1">
      <c r="A171" s="413"/>
      <c r="B171" s="10"/>
      <c r="C171" s="10"/>
      <c r="D171" s="4"/>
      <c r="E171" s="10"/>
      <c r="F171" s="10"/>
      <c r="G171" s="419"/>
      <c r="H171" s="381"/>
      <c r="I171" s="420"/>
      <c r="J171" s="61" t="s">
        <v>2</v>
      </c>
      <c r="K171" s="61"/>
      <c r="L171" s="61"/>
      <c r="M171" s="62"/>
      <c r="N171" s="2"/>
      <c r="V171" s="74"/>
    </row>
    <row r="172" spans="1:22" ht="21" thickBot="1">
      <c r="A172" s="413"/>
      <c r="B172" s="44" t="s">
        <v>336</v>
      </c>
      <c r="C172" s="44" t="s">
        <v>338</v>
      </c>
      <c r="D172" s="44" t="s">
        <v>23</v>
      </c>
      <c r="E172" s="411" t="s">
        <v>340</v>
      </c>
      <c r="F172" s="411"/>
      <c r="G172" s="415"/>
      <c r="H172" s="416"/>
      <c r="I172" s="417"/>
      <c r="J172" s="15" t="s">
        <v>1</v>
      </c>
      <c r="K172" s="16"/>
      <c r="L172" s="16"/>
      <c r="M172" s="17"/>
      <c r="N172" s="2"/>
      <c r="V172" s="74"/>
    </row>
    <row r="173" spans="1:22" ht="13.8" thickBot="1">
      <c r="A173" s="414"/>
      <c r="B173" s="11"/>
      <c r="C173" s="11"/>
      <c r="D173" s="12"/>
      <c r="E173" s="13" t="s">
        <v>4</v>
      </c>
      <c r="F173" s="14"/>
      <c r="G173" s="407"/>
      <c r="H173" s="408"/>
      <c r="I173" s="409"/>
      <c r="J173" s="15" t="s">
        <v>0</v>
      </c>
      <c r="K173" s="16"/>
      <c r="L173" s="16"/>
      <c r="M173" s="17"/>
      <c r="N173" s="2"/>
      <c r="V173" s="74"/>
    </row>
    <row r="174" spans="1:22" ht="21.6" thickTop="1" thickBot="1">
      <c r="A174" s="412">
        <f>A170+1</f>
        <v>40</v>
      </c>
      <c r="B174" s="60" t="s">
        <v>335</v>
      </c>
      <c r="C174" s="60" t="s">
        <v>337</v>
      </c>
      <c r="D174" s="60" t="s">
        <v>24</v>
      </c>
      <c r="E174" s="410" t="s">
        <v>339</v>
      </c>
      <c r="F174" s="410"/>
      <c r="G174" s="410" t="s">
        <v>330</v>
      </c>
      <c r="H174" s="418"/>
      <c r="I174" s="66"/>
      <c r="J174" s="63" t="s">
        <v>2</v>
      </c>
      <c r="K174" s="64"/>
      <c r="L174" s="64"/>
      <c r="M174" s="65"/>
      <c r="N174" s="2"/>
      <c r="V174" s="74"/>
    </row>
    <row r="175" spans="1:22" ht="13.8" thickBot="1">
      <c r="A175" s="413"/>
      <c r="B175" s="10"/>
      <c r="C175" s="10"/>
      <c r="D175" s="4"/>
      <c r="E175" s="10"/>
      <c r="F175" s="10"/>
      <c r="G175" s="419"/>
      <c r="H175" s="381"/>
      <c r="I175" s="420"/>
      <c r="J175" s="61" t="s">
        <v>2</v>
      </c>
      <c r="K175" s="61"/>
      <c r="L175" s="61"/>
      <c r="M175" s="62"/>
      <c r="N175" s="2"/>
      <c r="V175" s="74"/>
    </row>
    <row r="176" spans="1:22" ht="21" thickBot="1">
      <c r="A176" s="413"/>
      <c r="B176" s="44" t="s">
        <v>336</v>
      </c>
      <c r="C176" s="44" t="s">
        <v>338</v>
      </c>
      <c r="D176" s="44" t="s">
        <v>23</v>
      </c>
      <c r="E176" s="411" t="s">
        <v>340</v>
      </c>
      <c r="F176" s="411"/>
      <c r="G176" s="415"/>
      <c r="H176" s="416"/>
      <c r="I176" s="417"/>
      <c r="J176" s="15" t="s">
        <v>1</v>
      </c>
      <c r="K176" s="16"/>
      <c r="L176" s="16"/>
      <c r="M176" s="17"/>
      <c r="N176" s="2"/>
      <c r="V176" s="74"/>
    </row>
    <row r="177" spans="1:22" ht="13.8" thickBot="1">
      <c r="A177" s="414"/>
      <c r="B177" s="11"/>
      <c r="C177" s="11"/>
      <c r="D177" s="12"/>
      <c r="E177" s="13" t="s">
        <v>4</v>
      </c>
      <c r="F177" s="14"/>
      <c r="G177" s="407"/>
      <c r="H177" s="408"/>
      <c r="I177" s="409"/>
      <c r="J177" s="15" t="s">
        <v>0</v>
      </c>
      <c r="K177" s="16"/>
      <c r="L177" s="16"/>
      <c r="M177" s="17"/>
      <c r="N177" s="2"/>
      <c r="V177" s="74"/>
    </row>
    <row r="178" spans="1:22" ht="21.6" thickTop="1" thickBot="1">
      <c r="A178" s="412">
        <f>A174+1</f>
        <v>41</v>
      </c>
      <c r="B178" s="60" t="s">
        <v>335</v>
      </c>
      <c r="C178" s="60" t="s">
        <v>337</v>
      </c>
      <c r="D178" s="60" t="s">
        <v>24</v>
      </c>
      <c r="E178" s="410" t="s">
        <v>339</v>
      </c>
      <c r="F178" s="410"/>
      <c r="G178" s="410" t="s">
        <v>330</v>
      </c>
      <c r="H178" s="418"/>
      <c r="I178" s="66"/>
      <c r="J178" s="63" t="s">
        <v>2</v>
      </c>
      <c r="K178" s="64"/>
      <c r="L178" s="64"/>
      <c r="M178" s="65"/>
      <c r="N178" s="2"/>
      <c r="V178" s="74"/>
    </row>
    <row r="179" spans="1:22" ht="13.8" thickBot="1">
      <c r="A179" s="413"/>
      <c r="B179" s="10"/>
      <c r="C179" s="10"/>
      <c r="D179" s="4"/>
      <c r="E179" s="10"/>
      <c r="F179" s="10"/>
      <c r="G179" s="419"/>
      <c r="H179" s="381"/>
      <c r="I179" s="420"/>
      <c r="J179" s="61" t="s">
        <v>2</v>
      </c>
      <c r="K179" s="61"/>
      <c r="L179" s="61"/>
      <c r="M179" s="62"/>
      <c r="N179" s="2"/>
      <c r="V179" s="74">
        <f>G179</f>
        <v>0</v>
      </c>
    </row>
    <row r="180" spans="1:22" ht="21" thickBot="1">
      <c r="A180" s="413"/>
      <c r="B180" s="44" t="s">
        <v>336</v>
      </c>
      <c r="C180" s="44" t="s">
        <v>338</v>
      </c>
      <c r="D180" s="44" t="s">
        <v>23</v>
      </c>
      <c r="E180" s="411" t="s">
        <v>340</v>
      </c>
      <c r="F180" s="411"/>
      <c r="G180" s="415"/>
      <c r="H180" s="416"/>
      <c r="I180" s="417"/>
      <c r="J180" s="15" t="s">
        <v>1</v>
      </c>
      <c r="K180" s="16"/>
      <c r="L180" s="16"/>
      <c r="M180" s="17"/>
      <c r="N180" s="2"/>
      <c r="V180" s="74"/>
    </row>
    <row r="181" spans="1:22" ht="13.8" thickBot="1">
      <c r="A181" s="414"/>
      <c r="B181" s="11"/>
      <c r="C181" s="11"/>
      <c r="D181" s="12"/>
      <c r="E181" s="13" t="s">
        <v>4</v>
      </c>
      <c r="F181" s="14"/>
      <c r="G181" s="407"/>
      <c r="H181" s="408"/>
      <c r="I181" s="409"/>
      <c r="J181" s="15" t="s">
        <v>0</v>
      </c>
      <c r="K181" s="16"/>
      <c r="L181" s="16"/>
      <c r="M181" s="17"/>
      <c r="N181" s="2"/>
      <c r="V181" s="74"/>
    </row>
    <row r="182" spans="1:22" ht="21.6" thickTop="1" thickBot="1">
      <c r="A182" s="412">
        <f>A178+1</f>
        <v>42</v>
      </c>
      <c r="B182" s="60" t="s">
        <v>335</v>
      </c>
      <c r="C182" s="60" t="s">
        <v>337</v>
      </c>
      <c r="D182" s="60" t="s">
        <v>24</v>
      </c>
      <c r="E182" s="410" t="s">
        <v>339</v>
      </c>
      <c r="F182" s="410"/>
      <c r="G182" s="410" t="s">
        <v>330</v>
      </c>
      <c r="H182" s="418"/>
      <c r="I182" s="66"/>
      <c r="J182" s="63" t="s">
        <v>2</v>
      </c>
      <c r="K182" s="64"/>
      <c r="L182" s="64"/>
      <c r="M182" s="65"/>
      <c r="N182" s="2"/>
      <c r="V182" s="74"/>
    </row>
    <row r="183" spans="1:22" ht="13.8" thickBot="1">
      <c r="A183" s="413"/>
      <c r="B183" s="10"/>
      <c r="C183" s="10"/>
      <c r="D183" s="4"/>
      <c r="E183" s="10"/>
      <c r="F183" s="10"/>
      <c r="G183" s="419"/>
      <c r="H183" s="381"/>
      <c r="I183" s="420"/>
      <c r="J183" s="61" t="s">
        <v>2</v>
      </c>
      <c r="K183" s="61"/>
      <c r="L183" s="61"/>
      <c r="M183" s="62"/>
      <c r="N183" s="2"/>
      <c r="V183" s="74">
        <f>G183</f>
        <v>0</v>
      </c>
    </row>
    <row r="184" spans="1:22" ht="21" thickBot="1">
      <c r="A184" s="413"/>
      <c r="B184" s="44" t="s">
        <v>336</v>
      </c>
      <c r="C184" s="44" t="s">
        <v>338</v>
      </c>
      <c r="D184" s="44" t="s">
        <v>23</v>
      </c>
      <c r="E184" s="411" t="s">
        <v>340</v>
      </c>
      <c r="F184" s="411"/>
      <c r="G184" s="415"/>
      <c r="H184" s="416"/>
      <c r="I184" s="417"/>
      <c r="J184" s="15" t="s">
        <v>1</v>
      </c>
      <c r="K184" s="16"/>
      <c r="L184" s="16"/>
      <c r="M184" s="17"/>
      <c r="N184" s="2"/>
      <c r="V184" s="74"/>
    </row>
    <row r="185" spans="1:22" ht="13.8" thickBot="1">
      <c r="A185" s="414"/>
      <c r="B185" s="11"/>
      <c r="C185" s="11"/>
      <c r="D185" s="12"/>
      <c r="E185" s="13" t="s">
        <v>4</v>
      </c>
      <c r="F185" s="14"/>
      <c r="G185" s="407"/>
      <c r="H185" s="408"/>
      <c r="I185" s="409"/>
      <c r="J185" s="15" t="s">
        <v>0</v>
      </c>
      <c r="K185" s="16"/>
      <c r="L185" s="16"/>
      <c r="M185" s="17"/>
      <c r="N185" s="2"/>
      <c r="V185" s="74"/>
    </row>
    <row r="186" spans="1:22" ht="21.6" thickTop="1" thickBot="1">
      <c r="A186" s="412">
        <f>A182+1</f>
        <v>43</v>
      </c>
      <c r="B186" s="60" t="s">
        <v>335</v>
      </c>
      <c r="C186" s="60" t="s">
        <v>337</v>
      </c>
      <c r="D186" s="60" t="s">
        <v>24</v>
      </c>
      <c r="E186" s="410" t="s">
        <v>339</v>
      </c>
      <c r="F186" s="410"/>
      <c r="G186" s="410" t="s">
        <v>330</v>
      </c>
      <c r="H186" s="418"/>
      <c r="I186" s="66"/>
      <c r="J186" s="63" t="s">
        <v>2</v>
      </c>
      <c r="K186" s="64"/>
      <c r="L186" s="64"/>
      <c r="M186" s="65"/>
      <c r="N186" s="2"/>
      <c r="V186" s="74"/>
    </row>
    <row r="187" spans="1:22" ht="13.8" thickBot="1">
      <c r="A187" s="413"/>
      <c r="B187" s="10"/>
      <c r="C187" s="10"/>
      <c r="D187" s="4"/>
      <c r="E187" s="10"/>
      <c r="F187" s="10"/>
      <c r="G187" s="419"/>
      <c r="H187" s="381"/>
      <c r="I187" s="420"/>
      <c r="J187" s="61" t="s">
        <v>2</v>
      </c>
      <c r="K187" s="61"/>
      <c r="L187" s="61"/>
      <c r="M187" s="62"/>
      <c r="N187" s="2"/>
      <c r="V187" s="74">
        <f>G187</f>
        <v>0</v>
      </c>
    </row>
    <row r="188" spans="1:22" ht="21" thickBot="1">
      <c r="A188" s="413"/>
      <c r="B188" s="44" t="s">
        <v>336</v>
      </c>
      <c r="C188" s="44" t="s">
        <v>338</v>
      </c>
      <c r="D188" s="44" t="s">
        <v>23</v>
      </c>
      <c r="E188" s="411" t="s">
        <v>340</v>
      </c>
      <c r="F188" s="411"/>
      <c r="G188" s="415"/>
      <c r="H188" s="416"/>
      <c r="I188" s="417"/>
      <c r="J188" s="15" t="s">
        <v>1</v>
      </c>
      <c r="K188" s="16"/>
      <c r="L188" s="16"/>
      <c r="M188" s="17"/>
      <c r="N188" s="2"/>
      <c r="V188" s="74"/>
    </row>
    <row r="189" spans="1:22" ht="13.8" thickBot="1">
      <c r="A189" s="414"/>
      <c r="B189" s="11"/>
      <c r="C189" s="11"/>
      <c r="D189" s="12"/>
      <c r="E189" s="13" t="s">
        <v>4</v>
      </c>
      <c r="F189" s="14"/>
      <c r="G189" s="407"/>
      <c r="H189" s="408"/>
      <c r="I189" s="409"/>
      <c r="J189" s="15" t="s">
        <v>0</v>
      </c>
      <c r="K189" s="16"/>
      <c r="L189" s="16"/>
      <c r="M189" s="17"/>
      <c r="N189" s="2"/>
      <c r="V189" s="74"/>
    </row>
    <row r="190" spans="1:22" ht="21.6" thickTop="1" thickBot="1">
      <c r="A190" s="412">
        <f>A186+1</f>
        <v>44</v>
      </c>
      <c r="B190" s="60" t="s">
        <v>335</v>
      </c>
      <c r="C190" s="60" t="s">
        <v>337</v>
      </c>
      <c r="D190" s="60" t="s">
        <v>24</v>
      </c>
      <c r="E190" s="410" t="s">
        <v>339</v>
      </c>
      <c r="F190" s="410"/>
      <c r="G190" s="410" t="s">
        <v>330</v>
      </c>
      <c r="H190" s="418"/>
      <c r="I190" s="66"/>
      <c r="J190" s="63" t="s">
        <v>2</v>
      </c>
      <c r="K190" s="64"/>
      <c r="L190" s="64"/>
      <c r="M190" s="65"/>
      <c r="N190" s="2"/>
      <c r="V190" s="74"/>
    </row>
    <row r="191" spans="1:22" ht="13.8" thickBot="1">
      <c r="A191" s="413"/>
      <c r="B191" s="10"/>
      <c r="C191" s="10"/>
      <c r="D191" s="4"/>
      <c r="E191" s="10"/>
      <c r="F191" s="10"/>
      <c r="G191" s="419"/>
      <c r="H191" s="381"/>
      <c r="I191" s="420"/>
      <c r="J191" s="61" t="s">
        <v>2</v>
      </c>
      <c r="K191" s="61"/>
      <c r="L191" s="61"/>
      <c r="M191" s="62"/>
      <c r="N191" s="2"/>
      <c r="V191" s="74">
        <f>G191</f>
        <v>0</v>
      </c>
    </row>
    <row r="192" spans="1:22" ht="21" thickBot="1">
      <c r="A192" s="413"/>
      <c r="B192" s="44" t="s">
        <v>336</v>
      </c>
      <c r="C192" s="44" t="s">
        <v>338</v>
      </c>
      <c r="D192" s="44" t="s">
        <v>23</v>
      </c>
      <c r="E192" s="411" t="s">
        <v>340</v>
      </c>
      <c r="F192" s="411"/>
      <c r="G192" s="415"/>
      <c r="H192" s="416"/>
      <c r="I192" s="417"/>
      <c r="J192" s="15" t="s">
        <v>1</v>
      </c>
      <c r="K192" s="16"/>
      <c r="L192" s="16"/>
      <c r="M192" s="17"/>
      <c r="N192" s="2"/>
      <c r="V192" s="74"/>
    </row>
    <row r="193" spans="1:22" ht="13.8" thickBot="1">
      <c r="A193" s="414"/>
      <c r="B193" s="11"/>
      <c r="C193" s="11"/>
      <c r="D193" s="12"/>
      <c r="E193" s="13" t="s">
        <v>4</v>
      </c>
      <c r="F193" s="14"/>
      <c r="G193" s="407"/>
      <c r="H193" s="408"/>
      <c r="I193" s="409"/>
      <c r="J193" s="15" t="s">
        <v>0</v>
      </c>
      <c r="K193" s="16"/>
      <c r="L193" s="16"/>
      <c r="M193" s="17"/>
      <c r="N193" s="2"/>
      <c r="V193" s="74"/>
    </row>
    <row r="194" spans="1:22" ht="21.6" thickTop="1" thickBot="1">
      <c r="A194" s="412">
        <f>A190+1</f>
        <v>45</v>
      </c>
      <c r="B194" s="60" t="s">
        <v>335</v>
      </c>
      <c r="C194" s="60" t="s">
        <v>337</v>
      </c>
      <c r="D194" s="60" t="s">
        <v>24</v>
      </c>
      <c r="E194" s="410" t="s">
        <v>339</v>
      </c>
      <c r="F194" s="410"/>
      <c r="G194" s="410" t="s">
        <v>330</v>
      </c>
      <c r="H194" s="418"/>
      <c r="I194" s="66"/>
      <c r="J194" s="63" t="s">
        <v>2</v>
      </c>
      <c r="K194" s="64"/>
      <c r="L194" s="64"/>
      <c r="M194" s="65"/>
      <c r="N194" s="2"/>
      <c r="V194" s="74"/>
    </row>
    <row r="195" spans="1:22" ht="13.8" thickBot="1">
      <c r="A195" s="413"/>
      <c r="B195" s="10"/>
      <c r="C195" s="10"/>
      <c r="D195" s="4"/>
      <c r="E195" s="10"/>
      <c r="F195" s="10"/>
      <c r="G195" s="419"/>
      <c r="H195" s="381"/>
      <c r="I195" s="420"/>
      <c r="J195" s="61" t="s">
        <v>2</v>
      </c>
      <c r="K195" s="61"/>
      <c r="L195" s="61"/>
      <c r="M195" s="62"/>
      <c r="N195" s="2"/>
      <c r="V195" s="74">
        <f>G195</f>
        <v>0</v>
      </c>
    </row>
    <row r="196" spans="1:22" ht="21" thickBot="1">
      <c r="A196" s="413"/>
      <c r="B196" s="44" t="s">
        <v>336</v>
      </c>
      <c r="C196" s="44" t="s">
        <v>338</v>
      </c>
      <c r="D196" s="44" t="s">
        <v>23</v>
      </c>
      <c r="E196" s="411" t="s">
        <v>340</v>
      </c>
      <c r="F196" s="411"/>
      <c r="G196" s="415"/>
      <c r="H196" s="416"/>
      <c r="I196" s="417"/>
      <c r="J196" s="15" t="s">
        <v>1</v>
      </c>
      <c r="K196" s="16"/>
      <c r="L196" s="16"/>
      <c r="M196" s="17"/>
      <c r="N196" s="2"/>
      <c r="V196" s="74"/>
    </row>
    <row r="197" spans="1:22" ht="13.8" thickBot="1">
      <c r="A197" s="414"/>
      <c r="B197" s="11"/>
      <c r="C197" s="11"/>
      <c r="D197" s="12"/>
      <c r="E197" s="13" t="s">
        <v>4</v>
      </c>
      <c r="F197" s="14"/>
      <c r="G197" s="407"/>
      <c r="H197" s="408"/>
      <c r="I197" s="409"/>
      <c r="J197" s="15" t="s">
        <v>0</v>
      </c>
      <c r="K197" s="16"/>
      <c r="L197" s="16"/>
      <c r="M197" s="17"/>
      <c r="N197" s="2"/>
      <c r="V197" s="74"/>
    </row>
    <row r="198" spans="1:22" ht="21.6" thickTop="1" thickBot="1">
      <c r="A198" s="412">
        <f>A194+1</f>
        <v>46</v>
      </c>
      <c r="B198" s="60" t="s">
        <v>335</v>
      </c>
      <c r="C198" s="60" t="s">
        <v>337</v>
      </c>
      <c r="D198" s="60" t="s">
        <v>24</v>
      </c>
      <c r="E198" s="410" t="s">
        <v>339</v>
      </c>
      <c r="F198" s="410"/>
      <c r="G198" s="410" t="s">
        <v>330</v>
      </c>
      <c r="H198" s="418"/>
      <c r="I198" s="66"/>
      <c r="J198" s="63" t="s">
        <v>2</v>
      </c>
      <c r="K198" s="64"/>
      <c r="L198" s="64"/>
      <c r="M198" s="65"/>
      <c r="N198" s="2"/>
      <c r="V198" s="74"/>
    </row>
    <row r="199" spans="1:22" ht="13.8" thickBot="1">
      <c r="A199" s="413"/>
      <c r="B199" s="10"/>
      <c r="C199" s="10"/>
      <c r="D199" s="4"/>
      <c r="E199" s="10"/>
      <c r="F199" s="10"/>
      <c r="G199" s="419"/>
      <c r="H199" s="381"/>
      <c r="I199" s="420"/>
      <c r="J199" s="61" t="s">
        <v>2</v>
      </c>
      <c r="K199" s="61"/>
      <c r="L199" s="61"/>
      <c r="M199" s="62"/>
      <c r="N199" s="2"/>
      <c r="V199" s="74">
        <f>G199</f>
        <v>0</v>
      </c>
    </row>
    <row r="200" spans="1:22" ht="21" thickBot="1">
      <c r="A200" s="413"/>
      <c r="B200" s="44" t="s">
        <v>336</v>
      </c>
      <c r="C200" s="44" t="s">
        <v>338</v>
      </c>
      <c r="D200" s="44" t="s">
        <v>23</v>
      </c>
      <c r="E200" s="411" t="s">
        <v>340</v>
      </c>
      <c r="F200" s="411"/>
      <c r="G200" s="415"/>
      <c r="H200" s="416"/>
      <c r="I200" s="417"/>
      <c r="J200" s="15" t="s">
        <v>1</v>
      </c>
      <c r="K200" s="16"/>
      <c r="L200" s="16"/>
      <c r="M200" s="17"/>
      <c r="N200" s="2"/>
      <c r="V200" s="74"/>
    </row>
    <row r="201" spans="1:22" ht="13.8" thickBot="1">
      <c r="A201" s="414"/>
      <c r="B201" s="11"/>
      <c r="C201" s="11"/>
      <c r="D201" s="12"/>
      <c r="E201" s="13" t="s">
        <v>4</v>
      </c>
      <c r="F201" s="14"/>
      <c r="G201" s="407"/>
      <c r="H201" s="408"/>
      <c r="I201" s="409"/>
      <c r="J201" s="15" t="s">
        <v>0</v>
      </c>
      <c r="K201" s="16"/>
      <c r="L201" s="16"/>
      <c r="M201" s="17"/>
      <c r="N201" s="2"/>
      <c r="V201" s="74"/>
    </row>
    <row r="202" spans="1:22" ht="21.6" thickTop="1" thickBot="1">
      <c r="A202" s="412">
        <f>A198+1</f>
        <v>47</v>
      </c>
      <c r="B202" s="60" t="s">
        <v>335</v>
      </c>
      <c r="C202" s="60" t="s">
        <v>337</v>
      </c>
      <c r="D202" s="60" t="s">
        <v>24</v>
      </c>
      <c r="E202" s="410" t="s">
        <v>339</v>
      </c>
      <c r="F202" s="410"/>
      <c r="G202" s="410" t="s">
        <v>330</v>
      </c>
      <c r="H202" s="418"/>
      <c r="I202" s="66"/>
      <c r="J202" s="63" t="s">
        <v>2</v>
      </c>
      <c r="K202" s="64"/>
      <c r="L202" s="64"/>
      <c r="M202" s="65"/>
      <c r="N202" s="2"/>
      <c r="V202" s="74"/>
    </row>
    <row r="203" spans="1:22" ht="13.8" thickBot="1">
      <c r="A203" s="413"/>
      <c r="B203" s="10"/>
      <c r="C203" s="10"/>
      <c r="D203" s="4"/>
      <c r="E203" s="10"/>
      <c r="F203" s="10"/>
      <c r="G203" s="419"/>
      <c r="H203" s="381"/>
      <c r="I203" s="420"/>
      <c r="J203" s="61" t="s">
        <v>2</v>
      </c>
      <c r="K203" s="61"/>
      <c r="L203" s="61"/>
      <c r="M203" s="62"/>
      <c r="N203" s="2"/>
      <c r="V203" s="74">
        <f>G203</f>
        <v>0</v>
      </c>
    </row>
    <row r="204" spans="1:22" ht="21" thickBot="1">
      <c r="A204" s="413"/>
      <c r="B204" s="44" t="s">
        <v>336</v>
      </c>
      <c r="C204" s="44" t="s">
        <v>338</v>
      </c>
      <c r="D204" s="44" t="s">
        <v>23</v>
      </c>
      <c r="E204" s="411" t="s">
        <v>340</v>
      </c>
      <c r="F204" s="411"/>
      <c r="G204" s="415"/>
      <c r="H204" s="416"/>
      <c r="I204" s="417"/>
      <c r="J204" s="15" t="s">
        <v>1</v>
      </c>
      <c r="K204" s="16"/>
      <c r="L204" s="16"/>
      <c r="M204" s="17"/>
      <c r="N204" s="2"/>
      <c r="V204" s="74"/>
    </row>
    <row r="205" spans="1:22" ht="13.8" thickBot="1">
      <c r="A205" s="414"/>
      <c r="B205" s="11"/>
      <c r="C205" s="11"/>
      <c r="D205" s="12"/>
      <c r="E205" s="13" t="s">
        <v>4</v>
      </c>
      <c r="F205" s="14"/>
      <c r="G205" s="407"/>
      <c r="H205" s="408"/>
      <c r="I205" s="409"/>
      <c r="J205" s="15" t="s">
        <v>0</v>
      </c>
      <c r="K205" s="16"/>
      <c r="L205" s="16"/>
      <c r="M205" s="17"/>
      <c r="N205" s="2"/>
      <c r="V205" s="74"/>
    </row>
    <row r="206" spans="1:22" ht="21.6" thickTop="1" thickBot="1">
      <c r="A206" s="412">
        <f>A202+1</f>
        <v>48</v>
      </c>
      <c r="B206" s="60" t="s">
        <v>335</v>
      </c>
      <c r="C206" s="60" t="s">
        <v>337</v>
      </c>
      <c r="D206" s="60" t="s">
        <v>24</v>
      </c>
      <c r="E206" s="410" t="s">
        <v>339</v>
      </c>
      <c r="F206" s="410"/>
      <c r="G206" s="410" t="s">
        <v>330</v>
      </c>
      <c r="H206" s="418"/>
      <c r="I206" s="66"/>
      <c r="J206" s="63" t="s">
        <v>2</v>
      </c>
      <c r="K206" s="64"/>
      <c r="L206" s="64"/>
      <c r="M206" s="65"/>
      <c r="N206" s="2"/>
      <c r="V206" s="74"/>
    </row>
    <row r="207" spans="1:22" ht="13.8" thickBot="1">
      <c r="A207" s="413"/>
      <c r="B207" s="10"/>
      <c r="C207" s="10"/>
      <c r="D207" s="4"/>
      <c r="E207" s="10"/>
      <c r="F207" s="10"/>
      <c r="G207" s="419"/>
      <c r="H207" s="381"/>
      <c r="I207" s="420"/>
      <c r="J207" s="61" t="s">
        <v>2</v>
      </c>
      <c r="K207" s="61"/>
      <c r="L207" s="61"/>
      <c r="M207" s="62"/>
      <c r="N207" s="2"/>
      <c r="V207" s="74">
        <f>G207</f>
        <v>0</v>
      </c>
    </row>
    <row r="208" spans="1:22" ht="21" thickBot="1">
      <c r="A208" s="413"/>
      <c r="B208" s="44" t="s">
        <v>336</v>
      </c>
      <c r="C208" s="44" t="s">
        <v>338</v>
      </c>
      <c r="D208" s="44" t="s">
        <v>23</v>
      </c>
      <c r="E208" s="411" t="s">
        <v>340</v>
      </c>
      <c r="F208" s="411"/>
      <c r="G208" s="415"/>
      <c r="H208" s="416"/>
      <c r="I208" s="417"/>
      <c r="J208" s="15" t="s">
        <v>1</v>
      </c>
      <c r="K208" s="16"/>
      <c r="L208" s="16"/>
      <c r="M208" s="17"/>
      <c r="N208" s="2"/>
      <c r="V208" s="74"/>
    </row>
    <row r="209" spans="1:22" ht="13.8" thickBot="1">
      <c r="A209" s="414"/>
      <c r="B209" s="11"/>
      <c r="C209" s="11"/>
      <c r="D209" s="12"/>
      <c r="E209" s="13" t="s">
        <v>4</v>
      </c>
      <c r="F209" s="14"/>
      <c r="G209" s="407"/>
      <c r="H209" s="408"/>
      <c r="I209" s="409"/>
      <c r="J209" s="15" t="s">
        <v>0</v>
      </c>
      <c r="K209" s="16"/>
      <c r="L209" s="16"/>
      <c r="M209" s="17"/>
      <c r="N209" s="2"/>
      <c r="V209" s="74"/>
    </row>
    <row r="210" spans="1:22" ht="21.6" thickTop="1" thickBot="1">
      <c r="A210" s="412">
        <f>A206+1</f>
        <v>49</v>
      </c>
      <c r="B210" s="60" t="s">
        <v>335</v>
      </c>
      <c r="C210" s="60" t="s">
        <v>337</v>
      </c>
      <c r="D210" s="60" t="s">
        <v>24</v>
      </c>
      <c r="E210" s="410" t="s">
        <v>339</v>
      </c>
      <c r="F210" s="410"/>
      <c r="G210" s="410" t="s">
        <v>330</v>
      </c>
      <c r="H210" s="418"/>
      <c r="I210" s="66"/>
      <c r="J210" s="63" t="s">
        <v>2</v>
      </c>
      <c r="K210" s="64"/>
      <c r="L210" s="64"/>
      <c r="M210" s="65"/>
      <c r="N210" s="2"/>
      <c r="V210" s="74"/>
    </row>
    <row r="211" spans="1:22" ht="13.8" thickBot="1">
      <c r="A211" s="413"/>
      <c r="B211" s="10"/>
      <c r="C211" s="10"/>
      <c r="D211" s="4"/>
      <c r="E211" s="10"/>
      <c r="F211" s="10"/>
      <c r="G211" s="419"/>
      <c r="H211" s="381"/>
      <c r="I211" s="420"/>
      <c r="J211" s="61" t="s">
        <v>2</v>
      </c>
      <c r="K211" s="61"/>
      <c r="L211" s="61"/>
      <c r="M211" s="62"/>
      <c r="N211" s="2"/>
      <c r="V211" s="74">
        <f>G211</f>
        <v>0</v>
      </c>
    </row>
    <row r="212" spans="1:22" ht="21" thickBot="1">
      <c r="A212" s="413"/>
      <c r="B212" s="44" t="s">
        <v>336</v>
      </c>
      <c r="C212" s="44" t="s">
        <v>338</v>
      </c>
      <c r="D212" s="44" t="s">
        <v>23</v>
      </c>
      <c r="E212" s="411" t="s">
        <v>340</v>
      </c>
      <c r="F212" s="411"/>
      <c r="G212" s="415"/>
      <c r="H212" s="416"/>
      <c r="I212" s="417"/>
      <c r="J212" s="15" t="s">
        <v>1</v>
      </c>
      <c r="K212" s="16"/>
      <c r="L212" s="16"/>
      <c r="M212" s="17"/>
      <c r="N212" s="2"/>
      <c r="V212" s="74"/>
    </row>
    <row r="213" spans="1:22" ht="13.8" thickBot="1">
      <c r="A213" s="414"/>
      <c r="B213" s="11"/>
      <c r="C213" s="11"/>
      <c r="D213" s="12"/>
      <c r="E213" s="13" t="s">
        <v>4</v>
      </c>
      <c r="F213" s="14"/>
      <c r="G213" s="407"/>
      <c r="H213" s="408"/>
      <c r="I213" s="409"/>
      <c r="J213" s="15" t="s">
        <v>0</v>
      </c>
      <c r="K213" s="16"/>
      <c r="L213" s="16"/>
      <c r="M213" s="17"/>
      <c r="N213" s="2"/>
      <c r="V213" s="74"/>
    </row>
    <row r="214" spans="1:22" ht="21.6" thickTop="1" thickBot="1">
      <c r="A214" s="412">
        <f>A210+1</f>
        <v>50</v>
      </c>
      <c r="B214" s="60" t="s">
        <v>335</v>
      </c>
      <c r="C214" s="60" t="s">
        <v>337</v>
      </c>
      <c r="D214" s="60" t="s">
        <v>24</v>
      </c>
      <c r="E214" s="410" t="s">
        <v>339</v>
      </c>
      <c r="F214" s="410"/>
      <c r="G214" s="410" t="s">
        <v>330</v>
      </c>
      <c r="H214" s="418"/>
      <c r="I214" s="66"/>
      <c r="J214" s="63" t="s">
        <v>2</v>
      </c>
      <c r="K214" s="64"/>
      <c r="L214" s="64"/>
      <c r="M214" s="65"/>
      <c r="N214" s="2"/>
      <c r="V214" s="74"/>
    </row>
    <row r="215" spans="1:22" ht="13.8" thickBot="1">
      <c r="A215" s="413"/>
      <c r="B215" s="10"/>
      <c r="C215" s="10"/>
      <c r="D215" s="4"/>
      <c r="E215" s="10"/>
      <c r="F215" s="10"/>
      <c r="G215" s="419"/>
      <c r="H215" s="381"/>
      <c r="I215" s="420"/>
      <c r="J215" s="61" t="s">
        <v>2</v>
      </c>
      <c r="K215" s="61"/>
      <c r="L215" s="61"/>
      <c r="M215" s="62"/>
      <c r="N215" s="2"/>
      <c r="V215" s="74">
        <f>G215</f>
        <v>0</v>
      </c>
    </row>
    <row r="216" spans="1:22" ht="21" thickBot="1">
      <c r="A216" s="413"/>
      <c r="B216" s="44" t="s">
        <v>336</v>
      </c>
      <c r="C216" s="44" t="s">
        <v>338</v>
      </c>
      <c r="D216" s="44" t="s">
        <v>23</v>
      </c>
      <c r="E216" s="411" t="s">
        <v>340</v>
      </c>
      <c r="F216" s="411"/>
      <c r="G216" s="415"/>
      <c r="H216" s="416"/>
      <c r="I216" s="417"/>
      <c r="J216" s="15" t="s">
        <v>1</v>
      </c>
      <c r="K216" s="16"/>
      <c r="L216" s="16"/>
      <c r="M216" s="17"/>
      <c r="N216" s="2"/>
      <c r="V216" s="74"/>
    </row>
    <row r="217" spans="1:22" ht="13.8" thickBot="1">
      <c r="A217" s="414"/>
      <c r="B217" s="11"/>
      <c r="C217" s="11"/>
      <c r="D217" s="12"/>
      <c r="E217" s="13" t="s">
        <v>4</v>
      </c>
      <c r="F217" s="14"/>
      <c r="G217" s="407"/>
      <c r="H217" s="408"/>
      <c r="I217" s="409"/>
      <c r="J217" s="15" t="s">
        <v>0</v>
      </c>
      <c r="K217" s="16"/>
      <c r="L217" s="16"/>
      <c r="M217" s="17"/>
      <c r="N217" s="2"/>
      <c r="V217" s="74"/>
    </row>
    <row r="218" spans="1:22" ht="21.6" thickTop="1" thickBot="1">
      <c r="A218" s="412">
        <f>A214+1</f>
        <v>51</v>
      </c>
      <c r="B218" s="60" t="s">
        <v>335</v>
      </c>
      <c r="C218" s="60" t="s">
        <v>337</v>
      </c>
      <c r="D218" s="60" t="s">
        <v>24</v>
      </c>
      <c r="E218" s="410" t="s">
        <v>339</v>
      </c>
      <c r="F218" s="410"/>
      <c r="G218" s="410" t="s">
        <v>330</v>
      </c>
      <c r="H218" s="418"/>
      <c r="I218" s="66"/>
      <c r="J218" s="63" t="s">
        <v>2</v>
      </c>
      <c r="K218" s="64"/>
      <c r="L218" s="64"/>
      <c r="M218" s="65"/>
      <c r="N218" s="2"/>
      <c r="V218" s="74"/>
    </row>
    <row r="219" spans="1:22" ht="13.8" thickBot="1">
      <c r="A219" s="413"/>
      <c r="B219" s="10"/>
      <c r="C219" s="10"/>
      <c r="D219" s="4"/>
      <c r="E219" s="10"/>
      <c r="F219" s="10"/>
      <c r="G219" s="419"/>
      <c r="H219" s="381"/>
      <c r="I219" s="420"/>
      <c r="J219" s="61" t="s">
        <v>2</v>
      </c>
      <c r="K219" s="61"/>
      <c r="L219" s="61"/>
      <c r="M219" s="62"/>
      <c r="N219" s="2"/>
      <c r="V219" s="74">
        <f>G219</f>
        <v>0</v>
      </c>
    </row>
    <row r="220" spans="1:22" ht="21" thickBot="1">
      <c r="A220" s="413"/>
      <c r="B220" s="44" t="s">
        <v>336</v>
      </c>
      <c r="C220" s="44" t="s">
        <v>338</v>
      </c>
      <c r="D220" s="44" t="s">
        <v>23</v>
      </c>
      <c r="E220" s="411" t="s">
        <v>340</v>
      </c>
      <c r="F220" s="411"/>
      <c r="G220" s="415"/>
      <c r="H220" s="416"/>
      <c r="I220" s="417"/>
      <c r="J220" s="15" t="s">
        <v>1</v>
      </c>
      <c r="K220" s="16"/>
      <c r="L220" s="16"/>
      <c r="M220" s="17"/>
      <c r="N220" s="2"/>
      <c r="V220" s="74"/>
    </row>
    <row r="221" spans="1:22" ht="13.8" thickBot="1">
      <c r="A221" s="414"/>
      <c r="B221" s="11"/>
      <c r="C221" s="11"/>
      <c r="D221" s="12"/>
      <c r="E221" s="13" t="s">
        <v>4</v>
      </c>
      <c r="F221" s="14"/>
      <c r="G221" s="407"/>
      <c r="H221" s="408"/>
      <c r="I221" s="409"/>
      <c r="J221" s="15" t="s">
        <v>0</v>
      </c>
      <c r="K221" s="16"/>
      <c r="L221" s="16"/>
      <c r="M221" s="17"/>
      <c r="N221" s="2"/>
      <c r="V221" s="74"/>
    </row>
    <row r="222" spans="1:22" ht="21.6" thickTop="1" thickBot="1">
      <c r="A222" s="412">
        <f>A218+1</f>
        <v>52</v>
      </c>
      <c r="B222" s="60" t="s">
        <v>335</v>
      </c>
      <c r="C222" s="60" t="s">
        <v>337</v>
      </c>
      <c r="D222" s="60" t="s">
        <v>24</v>
      </c>
      <c r="E222" s="410" t="s">
        <v>339</v>
      </c>
      <c r="F222" s="410"/>
      <c r="G222" s="410" t="s">
        <v>330</v>
      </c>
      <c r="H222" s="418"/>
      <c r="I222" s="66"/>
      <c r="J222" s="63" t="s">
        <v>2</v>
      </c>
      <c r="K222" s="64"/>
      <c r="L222" s="64"/>
      <c r="M222" s="65"/>
      <c r="N222" s="2"/>
      <c r="V222" s="74"/>
    </row>
    <row r="223" spans="1:22" ht="13.8" thickBot="1">
      <c r="A223" s="413"/>
      <c r="B223" s="10"/>
      <c r="C223" s="10"/>
      <c r="D223" s="4"/>
      <c r="E223" s="10"/>
      <c r="F223" s="10"/>
      <c r="G223" s="419"/>
      <c r="H223" s="381"/>
      <c r="I223" s="420"/>
      <c r="J223" s="61" t="s">
        <v>2</v>
      </c>
      <c r="K223" s="61"/>
      <c r="L223" s="61"/>
      <c r="M223" s="62"/>
      <c r="N223" s="2"/>
      <c r="V223" s="74">
        <f>G223</f>
        <v>0</v>
      </c>
    </row>
    <row r="224" spans="1:22" ht="21" thickBot="1">
      <c r="A224" s="413"/>
      <c r="B224" s="44" t="s">
        <v>336</v>
      </c>
      <c r="C224" s="44" t="s">
        <v>338</v>
      </c>
      <c r="D224" s="44" t="s">
        <v>23</v>
      </c>
      <c r="E224" s="411" t="s">
        <v>340</v>
      </c>
      <c r="F224" s="411"/>
      <c r="G224" s="415"/>
      <c r="H224" s="416"/>
      <c r="I224" s="417"/>
      <c r="J224" s="15" t="s">
        <v>1</v>
      </c>
      <c r="K224" s="16"/>
      <c r="L224" s="16"/>
      <c r="M224" s="17"/>
      <c r="N224" s="2"/>
      <c r="V224" s="74"/>
    </row>
    <row r="225" spans="1:22" ht="13.8" thickBot="1">
      <c r="A225" s="414"/>
      <c r="B225" s="11"/>
      <c r="C225" s="11"/>
      <c r="D225" s="12"/>
      <c r="E225" s="13" t="s">
        <v>4</v>
      </c>
      <c r="F225" s="14"/>
      <c r="G225" s="407"/>
      <c r="H225" s="408"/>
      <c r="I225" s="409"/>
      <c r="J225" s="15" t="s">
        <v>0</v>
      </c>
      <c r="K225" s="16"/>
      <c r="L225" s="16"/>
      <c r="M225" s="17"/>
      <c r="N225" s="2"/>
      <c r="V225" s="74"/>
    </row>
    <row r="226" spans="1:22" ht="21.6" thickTop="1" thickBot="1">
      <c r="A226" s="412">
        <f>A222+1</f>
        <v>53</v>
      </c>
      <c r="B226" s="60" t="s">
        <v>335</v>
      </c>
      <c r="C226" s="60" t="s">
        <v>337</v>
      </c>
      <c r="D226" s="60" t="s">
        <v>24</v>
      </c>
      <c r="E226" s="410" t="s">
        <v>339</v>
      </c>
      <c r="F226" s="410"/>
      <c r="G226" s="410" t="s">
        <v>330</v>
      </c>
      <c r="H226" s="418"/>
      <c r="I226" s="66"/>
      <c r="J226" s="63" t="s">
        <v>2</v>
      </c>
      <c r="K226" s="64"/>
      <c r="L226" s="64"/>
      <c r="M226" s="65"/>
      <c r="N226" s="2"/>
      <c r="V226" s="74"/>
    </row>
    <row r="227" spans="1:22" ht="13.8" thickBot="1">
      <c r="A227" s="413"/>
      <c r="B227" s="10"/>
      <c r="C227" s="10"/>
      <c r="D227" s="4"/>
      <c r="E227" s="10"/>
      <c r="F227" s="10"/>
      <c r="G227" s="419"/>
      <c r="H227" s="381"/>
      <c r="I227" s="420"/>
      <c r="J227" s="61" t="s">
        <v>2</v>
      </c>
      <c r="K227" s="61"/>
      <c r="L227" s="61"/>
      <c r="M227" s="62"/>
      <c r="N227" s="2"/>
      <c r="V227" s="74">
        <f>G227</f>
        <v>0</v>
      </c>
    </row>
    <row r="228" spans="1:22" ht="21" thickBot="1">
      <c r="A228" s="413"/>
      <c r="B228" s="44" t="s">
        <v>336</v>
      </c>
      <c r="C228" s="44" t="s">
        <v>338</v>
      </c>
      <c r="D228" s="44" t="s">
        <v>23</v>
      </c>
      <c r="E228" s="411" t="s">
        <v>340</v>
      </c>
      <c r="F228" s="411"/>
      <c r="G228" s="415"/>
      <c r="H228" s="416"/>
      <c r="I228" s="417"/>
      <c r="J228" s="15" t="s">
        <v>1</v>
      </c>
      <c r="K228" s="16"/>
      <c r="L228" s="16"/>
      <c r="M228" s="17"/>
      <c r="N228" s="2"/>
      <c r="V228" s="74"/>
    </row>
    <row r="229" spans="1:22" ht="13.8" thickBot="1">
      <c r="A229" s="414"/>
      <c r="B229" s="11"/>
      <c r="C229" s="11"/>
      <c r="D229" s="12"/>
      <c r="E229" s="13" t="s">
        <v>4</v>
      </c>
      <c r="F229" s="14"/>
      <c r="G229" s="407"/>
      <c r="H229" s="408"/>
      <c r="I229" s="409"/>
      <c r="J229" s="15" t="s">
        <v>0</v>
      </c>
      <c r="K229" s="16"/>
      <c r="L229" s="16"/>
      <c r="M229" s="17"/>
      <c r="N229" s="2"/>
      <c r="V229" s="74"/>
    </row>
    <row r="230" spans="1:22" ht="21.6" thickTop="1" thickBot="1">
      <c r="A230" s="412">
        <f>A226+1</f>
        <v>54</v>
      </c>
      <c r="B230" s="60" t="s">
        <v>335</v>
      </c>
      <c r="C230" s="60" t="s">
        <v>337</v>
      </c>
      <c r="D230" s="60" t="s">
        <v>24</v>
      </c>
      <c r="E230" s="410" t="s">
        <v>339</v>
      </c>
      <c r="F230" s="410"/>
      <c r="G230" s="410" t="s">
        <v>330</v>
      </c>
      <c r="H230" s="418"/>
      <c r="I230" s="66"/>
      <c r="J230" s="63" t="s">
        <v>2</v>
      </c>
      <c r="K230" s="64"/>
      <c r="L230" s="64"/>
      <c r="M230" s="65"/>
      <c r="N230" s="2"/>
      <c r="V230" s="74"/>
    </row>
    <row r="231" spans="1:22" ht="13.8" thickBot="1">
      <c r="A231" s="413"/>
      <c r="B231" s="10"/>
      <c r="C231" s="10"/>
      <c r="D231" s="4"/>
      <c r="E231" s="10"/>
      <c r="F231" s="10"/>
      <c r="G231" s="419"/>
      <c r="H231" s="381"/>
      <c r="I231" s="420"/>
      <c r="J231" s="61" t="s">
        <v>2</v>
      </c>
      <c r="K231" s="61"/>
      <c r="L231" s="61"/>
      <c r="M231" s="62"/>
      <c r="N231" s="2"/>
      <c r="V231" s="74">
        <f>G231</f>
        <v>0</v>
      </c>
    </row>
    <row r="232" spans="1:22" ht="21" thickBot="1">
      <c r="A232" s="413"/>
      <c r="B232" s="44" t="s">
        <v>336</v>
      </c>
      <c r="C232" s="44" t="s">
        <v>338</v>
      </c>
      <c r="D232" s="44" t="s">
        <v>23</v>
      </c>
      <c r="E232" s="411" t="s">
        <v>340</v>
      </c>
      <c r="F232" s="411"/>
      <c r="G232" s="415"/>
      <c r="H232" s="416"/>
      <c r="I232" s="417"/>
      <c r="J232" s="15" t="s">
        <v>1</v>
      </c>
      <c r="K232" s="16"/>
      <c r="L232" s="16"/>
      <c r="M232" s="17"/>
      <c r="N232" s="2"/>
      <c r="V232" s="74"/>
    </row>
    <row r="233" spans="1:22" ht="13.8" thickBot="1">
      <c r="A233" s="414"/>
      <c r="B233" s="11"/>
      <c r="C233" s="11"/>
      <c r="D233" s="12"/>
      <c r="E233" s="13" t="s">
        <v>4</v>
      </c>
      <c r="F233" s="14"/>
      <c r="G233" s="407"/>
      <c r="H233" s="408"/>
      <c r="I233" s="409"/>
      <c r="J233" s="15" t="s">
        <v>0</v>
      </c>
      <c r="K233" s="16"/>
      <c r="L233" s="16"/>
      <c r="M233" s="17"/>
      <c r="N233" s="2"/>
      <c r="V233" s="74"/>
    </row>
    <row r="234" spans="1:22" ht="21.6" thickTop="1" thickBot="1">
      <c r="A234" s="412">
        <f>A230+1</f>
        <v>55</v>
      </c>
      <c r="B234" s="60" t="s">
        <v>335</v>
      </c>
      <c r="C234" s="60" t="s">
        <v>337</v>
      </c>
      <c r="D234" s="60" t="s">
        <v>24</v>
      </c>
      <c r="E234" s="410" t="s">
        <v>339</v>
      </c>
      <c r="F234" s="410"/>
      <c r="G234" s="410" t="s">
        <v>330</v>
      </c>
      <c r="H234" s="418"/>
      <c r="I234" s="66"/>
      <c r="J234" s="63" t="s">
        <v>2</v>
      </c>
      <c r="K234" s="64"/>
      <c r="L234" s="64"/>
      <c r="M234" s="65"/>
      <c r="N234" s="2"/>
      <c r="V234" s="74"/>
    </row>
    <row r="235" spans="1:22" ht="13.8" thickBot="1">
      <c r="A235" s="413"/>
      <c r="B235" s="10"/>
      <c r="C235" s="10"/>
      <c r="D235" s="4"/>
      <c r="E235" s="10"/>
      <c r="F235" s="10"/>
      <c r="G235" s="419"/>
      <c r="H235" s="381"/>
      <c r="I235" s="420"/>
      <c r="J235" s="61" t="s">
        <v>2</v>
      </c>
      <c r="K235" s="61"/>
      <c r="L235" s="61"/>
      <c r="M235" s="62"/>
      <c r="N235" s="2"/>
      <c r="V235" s="74">
        <f>G235</f>
        <v>0</v>
      </c>
    </row>
    <row r="236" spans="1:22" ht="21" thickBot="1">
      <c r="A236" s="413"/>
      <c r="B236" s="44" t="s">
        <v>336</v>
      </c>
      <c r="C236" s="44" t="s">
        <v>338</v>
      </c>
      <c r="D236" s="44" t="s">
        <v>23</v>
      </c>
      <c r="E236" s="411" t="s">
        <v>340</v>
      </c>
      <c r="F236" s="411"/>
      <c r="G236" s="415"/>
      <c r="H236" s="416"/>
      <c r="I236" s="417"/>
      <c r="J236" s="15" t="s">
        <v>1</v>
      </c>
      <c r="K236" s="16"/>
      <c r="L236" s="16"/>
      <c r="M236" s="17"/>
      <c r="N236" s="2"/>
      <c r="V236" s="74"/>
    </row>
    <row r="237" spans="1:22" ht="13.8" thickBot="1">
      <c r="A237" s="414"/>
      <c r="B237" s="11"/>
      <c r="C237" s="11"/>
      <c r="D237" s="12"/>
      <c r="E237" s="13" t="s">
        <v>4</v>
      </c>
      <c r="F237" s="14"/>
      <c r="G237" s="407"/>
      <c r="H237" s="408"/>
      <c r="I237" s="409"/>
      <c r="J237" s="15" t="s">
        <v>0</v>
      </c>
      <c r="K237" s="16"/>
      <c r="L237" s="16"/>
      <c r="M237" s="17"/>
      <c r="N237" s="2"/>
      <c r="V237" s="74"/>
    </row>
    <row r="238" spans="1:22" ht="21.6" thickTop="1" thickBot="1">
      <c r="A238" s="412">
        <f>A234+1</f>
        <v>56</v>
      </c>
      <c r="B238" s="60" t="s">
        <v>335</v>
      </c>
      <c r="C238" s="60" t="s">
        <v>337</v>
      </c>
      <c r="D238" s="60" t="s">
        <v>24</v>
      </c>
      <c r="E238" s="410" t="s">
        <v>339</v>
      </c>
      <c r="F238" s="410"/>
      <c r="G238" s="410" t="s">
        <v>330</v>
      </c>
      <c r="H238" s="418"/>
      <c r="I238" s="66"/>
      <c r="J238" s="63" t="s">
        <v>2</v>
      </c>
      <c r="K238" s="64"/>
      <c r="L238" s="64"/>
      <c r="M238" s="65"/>
      <c r="N238" s="2"/>
      <c r="V238" s="74"/>
    </row>
    <row r="239" spans="1:22" ht="13.8" thickBot="1">
      <c r="A239" s="413"/>
      <c r="B239" s="10"/>
      <c r="C239" s="10"/>
      <c r="D239" s="4"/>
      <c r="E239" s="10"/>
      <c r="F239" s="10"/>
      <c r="G239" s="419"/>
      <c r="H239" s="381"/>
      <c r="I239" s="420"/>
      <c r="J239" s="61" t="s">
        <v>2</v>
      </c>
      <c r="K239" s="61"/>
      <c r="L239" s="61"/>
      <c r="M239" s="62"/>
      <c r="N239" s="2"/>
      <c r="V239" s="74">
        <f>G239</f>
        <v>0</v>
      </c>
    </row>
    <row r="240" spans="1:22" ht="21" thickBot="1">
      <c r="A240" s="413"/>
      <c r="B240" s="44" t="s">
        <v>336</v>
      </c>
      <c r="C240" s="44" t="s">
        <v>338</v>
      </c>
      <c r="D240" s="44" t="s">
        <v>23</v>
      </c>
      <c r="E240" s="411" t="s">
        <v>340</v>
      </c>
      <c r="F240" s="411"/>
      <c r="G240" s="415"/>
      <c r="H240" s="416"/>
      <c r="I240" s="417"/>
      <c r="J240" s="15" t="s">
        <v>1</v>
      </c>
      <c r="K240" s="16"/>
      <c r="L240" s="16"/>
      <c r="M240" s="17"/>
      <c r="N240" s="2"/>
      <c r="V240" s="74"/>
    </row>
    <row r="241" spans="1:22" ht="13.8" thickBot="1">
      <c r="A241" s="414"/>
      <c r="B241" s="11"/>
      <c r="C241" s="11"/>
      <c r="D241" s="12"/>
      <c r="E241" s="13" t="s">
        <v>4</v>
      </c>
      <c r="F241" s="14"/>
      <c r="G241" s="407"/>
      <c r="H241" s="408"/>
      <c r="I241" s="409"/>
      <c r="J241" s="15" t="s">
        <v>0</v>
      </c>
      <c r="K241" s="16"/>
      <c r="L241" s="16"/>
      <c r="M241" s="17"/>
      <c r="N241" s="2"/>
      <c r="V241" s="74"/>
    </row>
    <row r="242" spans="1:22" ht="21.6" thickTop="1" thickBot="1">
      <c r="A242" s="412">
        <f>A238+1</f>
        <v>57</v>
      </c>
      <c r="B242" s="60" t="s">
        <v>335</v>
      </c>
      <c r="C242" s="60" t="s">
        <v>337</v>
      </c>
      <c r="D242" s="60" t="s">
        <v>24</v>
      </c>
      <c r="E242" s="410" t="s">
        <v>339</v>
      </c>
      <c r="F242" s="410"/>
      <c r="G242" s="410" t="s">
        <v>330</v>
      </c>
      <c r="H242" s="418"/>
      <c r="I242" s="66"/>
      <c r="J242" s="63" t="s">
        <v>2</v>
      </c>
      <c r="K242" s="64"/>
      <c r="L242" s="64"/>
      <c r="M242" s="65"/>
      <c r="N242" s="2"/>
      <c r="V242" s="74"/>
    </row>
    <row r="243" spans="1:22" ht="13.8" thickBot="1">
      <c r="A243" s="413"/>
      <c r="B243" s="10"/>
      <c r="C243" s="10"/>
      <c r="D243" s="4"/>
      <c r="E243" s="10"/>
      <c r="F243" s="10"/>
      <c r="G243" s="419"/>
      <c r="H243" s="381"/>
      <c r="I243" s="420"/>
      <c r="J243" s="61" t="s">
        <v>2</v>
      </c>
      <c r="K243" s="61"/>
      <c r="L243" s="61"/>
      <c r="M243" s="62"/>
      <c r="N243" s="2"/>
      <c r="V243" s="74">
        <f>G243</f>
        <v>0</v>
      </c>
    </row>
    <row r="244" spans="1:22" ht="21" thickBot="1">
      <c r="A244" s="413"/>
      <c r="B244" s="44" t="s">
        <v>336</v>
      </c>
      <c r="C244" s="44" t="s">
        <v>338</v>
      </c>
      <c r="D244" s="44" t="s">
        <v>23</v>
      </c>
      <c r="E244" s="411" t="s">
        <v>340</v>
      </c>
      <c r="F244" s="411"/>
      <c r="G244" s="415"/>
      <c r="H244" s="416"/>
      <c r="I244" s="417"/>
      <c r="J244" s="15" t="s">
        <v>1</v>
      </c>
      <c r="K244" s="16"/>
      <c r="L244" s="16"/>
      <c r="M244" s="17"/>
      <c r="N244" s="2"/>
      <c r="V244" s="74"/>
    </row>
    <row r="245" spans="1:22" ht="13.8" thickBot="1">
      <c r="A245" s="414"/>
      <c r="B245" s="11"/>
      <c r="C245" s="11"/>
      <c r="D245" s="12"/>
      <c r="E245" s="13" t="s">
        <v>4</v>
      </c>
      <c r="F245" s="14"/>
      <c r="G245" s="407"/>
      <c r="H245" s="408"/>
      <c r="I245" s="409"/>
      <c r="J245" s="15" t="s">
        <v>0</v>
      </c>
      <c r="K245" s="16"/>
      <c r="L245" s="16"/>
      <c r="M245" s="17"/>
      <c r="N245" s="2"/>
      <c r="V245" s="74"/>
    </row>
    <row r="246" spans="1:22" ht="21.6" thickTop="1" thickBot="1">
      <c r="A246" s="412">
        <f>A242+1</f>
        <v>58</v>
      </c>
      <c r="B246" s="60" t="s">
        <v>335</v>
      </c>
      <c r="C246" s="60" t="s">
        <v>337</v>
      </c>
      <c r="D246" s="60" t="s">
        <v>24</v>
      </c>
      <c r="E246" s="410" t="s">
        <v>339</v>
      </c>
      <c r="F246" s="410"/>
      <c r="G246" s="410" t="s">
        <v>330</v>
      </c>
      <c r="H246" s="418"/>
      <c r="I246" s="66"/>
      <c r="J246" s="63" t="s">
        <v>2</v>
      </c>
      <c r="K246" s="64"/>
      <c r="L246" s="64"/>
      <c r="M246" s="65"/>
      <c r="N246" s="2"/>
      <c r="V246" s="74"/>
    </row>
    <row r="247" spans="1:22" ht="13.8" thickBot="1">
      <c r="A247" s="413"/>
      <c r="B247" s="10"/>
      <c r="C247" s="10"/>
      <c r="D247" s="4"/>
      <c r="E247" s="10"/>
      <c r="F247" s="10"/>
      <c r="G247" s="419"/>
      <c r="H247" s="381"/>
      <c r="I247" s="420"/>
      <c r="J247" s="61" t="s">
        <v>2</v>
      </c>
      <c r="K247" s="61"/>
      <c r="L247" s="61"/>
      <c r="M247" s="62"/>
      <c r="N247" s="2"/>
      <c r="V247" s="74">
        <f>G247</f>
        <v>0</v>
      </c>
    </row>
    <row r="248" spans="1:22" ht="21" thickBot="1">
      <c r="A248" s="413"/>
      <c r="B248" s="44" t="s">
        <v>336</v>
      </c>
      <c r="C248" s="44" t="s">
        <v>338</v>
      </c>
      <c r="D248" s="44" t="s">
        <v>23</v>
      </c>
      <c r="E248" s="411" t="s">
        <v>340</v>
      </c>
      <c r="F248" s="411"/>
      <c r="G248" s="415"/>
      <c r="H248" s="416"/>
      <c r="I248" s="417"/>
      <c r="J248" s="15" t="s">
        <v>1</v>
      </c>
      <c r="K248" s="16"/>
      <c r="L248" s="16"/>
      <c r="M248" s="17"/>
      <c r="N248" s="2"/>
      <c r="V248" s="74"/>
    </row>
    <row r="249" spans="1:22" ht="13.8" thickBot="1">
      <c r="A249" s="414"/>
      <c r="B249" s="11"/>
      <c r="C249" s="11"/>
      <c r="D249" s="12"/>
      <c r="E249" s="13" t="s">
        <v>4</v>
      </c>
      <c r="F249" s="14"/>
      <c r="G249" s="407"/>
      <c r="H249" s="408"/>
      <c r="I249" s="409"/>
      <c r="J249" s="15" t="s">
        <v>0</v>
      </c>
      <c r="K249" s="16"/>
      <c r="L249" s="16"/>
      <c r="M249" s="17"/>
      <c r="N249" s="2"/>
      <c r="V249" s="74"/>
    </row>
    <row r="250" spans="1:22" ht="21.6" thickTop="1" thickBot="1">
      <c r="A250" s="412">
        <f>A246+1</f>
        <v>59</v>
      </c>
      <c r="B250" s="60" t="s">
        <v>335</v>
      </c>
      <c r="C250" s="60" t="s">
        <v>337</v>
      </c>
      <c r="D250" s="60" t="s">
        <v>24</v>
      </c>
      <c r="E250" s="410" t="s">
        <v>339</v>
      </c>
      <c r="F250" s="410"/>
      <c r="G250" s="410" t="s">
        <v>330</v>
      </c>
      <c r="H250" s="418"/>
      <c r="I250" s="66"/>
      <c r="J250" s="63" t="s">
        <v>2</v>
      </c>
      <c r="K250" s="64"/>
      <c r="L250" s="64"/>
      <c r="M250" s="65"/>
      <c r="N250" s="2"/>
      <c r="V250" s="74"/>
    </row>
    <row r="251" spans="1:22" ht="13.8" thickBot="1">
      <c r="A251" s="413"/>
      <c r="B251" s="10"/>
      <c r="C251" s="10"/>
      <c r="D251" s="4"/>
      <c r="E251" s="10"/>
      <c r="F251" s="10"/>
      <c r="G251" s="419"/>
      <c r="H251" s="381"/>
      <c r="I251" s="420"/>
      <c r="J251" s="61" t="s">
        <v>2</v>
      </c>
      <c r="K251" s="61"/>
      <c r="L251" s="61"/>
      <c r="M251" s="62"/>
      <c r="N251" s="2"/>
      <c r="V251" s="74">
        <f>G251</f>
        <v>0</v>
      </c>
    </row>
    <row r="252" spans="1:22" ht="21" thickBot="1">
      <c r="A252" s="413"/>
      <c r="B252" s="44" t="s">
        <v>336</v>
      </c>
      <c r="C252" s="44" t="s">
        <v>338</v>
      </c>
      <c r="D252" s="44" t="s">
        <v>23</v>
      </c>
      <c r="E252" s="411" t="s">
        <v>340</v>
      </c>
      <c r="F252" s="411"/>
      <c r="G252" s="415"/>
      <c r="H252" s="416"/>
      <c r="I252" s="417"/>
      <c r="J252" s="15" t="s">
        <v>1</v>
      </c>
      <c r="K252" s="16"/>
      <c r="L252" s="16"/>
      <c r="M252" s="17"/>
      <c r="N252" s="2"/>
      <c r="V252" s="74"/>
    </row>
    <row r="253" spans="1:22" ht="13.8" thickBot="1">
      <c r="A253" s="414"/>
      <c r="B253" s="11"/>
      <c r="C253" s="11"/>
      <c r="D253" s="12"/>
      <c r="E253" s="13" t="s">
        <v>4</v>
      </c>
      <c r="F253" s="14"/>
      <c r="G253" s="407"/>
      <c r="H253" s="408"/>
      <c r="I253" s="409"/>
      <c r="J253" s="15" t="s">
        <v>0</v>
      </c>
      <c r="K253" s="16"/>
      <c r="L253" s="16"/>
      <c r="M253" s="17"/>
      <c r="N253" s="2"/>
      <c r="V253" s="74"/>
    </row>
    <row r="254" spans="1:22" ht="21.6" thickTop="1" thickBot="1">
      <c r="A254" s="412">
        <f>A250+1</f>
        <v>60</v>
      </c>
      <c r="B254" s="60" t="s">
        <v>335</v>
      </c>
      <c r="C254" s="60" t="s">
        <v>337</v>
      </c>
      <c r="D254" s="60" t="s">
        <v>24</v>
      </c>
      <c r="E254" s="410" t="s">
        <v>339</v>
      </c>
      <c r="F254" s="410"/>
      <c r="G254" s="410" t="s">
        <v>330</v>
      </c>
      <c r="H254" s="418"/>
      <c r="I254" s="66"/>
      <c r="J254" s="63" t="s">
        <v>2</v>
      </c>
      <c r="K254" s="64"/>
      <c r="L254" s="64"/>
      <c r="M254" s="65"/>
      <c r="N254" s="2"/>
      <c r="V254" s="74"/>
    </row>
    <row r="255" spans="1:22" ht="13.8" thickBot="1">
      <c r="A255" s="413"/>
      <c r="B255" s="10"/>
      <c r="C255" s="10"/>
      <c r="D255" s="4"/>
      <c r="E255" s="10"/>
      <c r="F255" s="10"/>
      <c r="G255" s="419"/>
      <c r="H255" s="381"/>
      <c r="I255" s="420"/>
      <c r="J255" s="61" t="s">
        <v>2</v>
      </c>
      <c r="K255" s="61"/>
      <c r="L255" s="61"/>
      <c r="M255" s="62"/>
      <c r="N255" s="2"/>
      <c r="V255" s="74">
        <f>G255</f>
        <v>0</v>
      </c>
    </row>
    <row r="256" spans="1:22" ht="21" thickBot="1">
      <c r="A256" s="413"/>
      <c r="B256" s="44" t="s">
        <v>336</v>
      </c>
      <c r="C256" s="44" t="s">
        <v>338</v>
      </c>
      <c r="D256" s="44" t="s">
        <v>23</v>
      </c>
      <c r="E256" s="411" t="s">
        <v>340</v>
      </c>
      <c r="F256" s="411"/>
      <c r="G256" s="415"/>
      <c r="H256" s="416"/>
      <c r="I256" s="417"/>
      <c r="J256" s="15" t="s">
        <v>1</v>
      </c>
      <c r="K256" s="16"/>
      <c r="L256" s="16"/>
      <c r="M256" s="17"/>
      <c r="N256" s="2"/>
      <c r="V256" s="74"/>
    </row>
    <row r="257" spans="1:22" ht="13.8" thickBot="1">
      <c r="A257" s="414"/>
      <c r="B257" s="11"/>
      <c r="C257" s="11"/>
      <c r="D257" s="12"/>
      <c r="E257" s="13" t="s">
        <v>4</v>
      </c>
      <c r="F257" s="14"/>
      <c r="G257" s="407"/>
      <c r="H257" s="408"/>
      <c r="I257" s="409"/>
      <c r="J257" s="15" t="s">
        <v>0</v>
      </c>
      <c r="K257" s="16"/>
      <c r="L257" s="16"/>
      <c r="M257" s="17"/>
      <c r="N257" s="2"/>
      <c r="V257" s="74"/>
    </row>
    <row r="258" spans="1:22" ht="21.6" thickTop="1" thickBot="1">
      <c r="A258" s="412">
        <f>A254+1</f>
        <v>61</v>
      </c>
      <c r="B258" s="60" t="s">
        <v>335</v>
      </c>
      <c r="C258" s="60" t="s">
        <v>337</v>
      </c>
      <c r="D258" s="60" t="s">
        <v>24</v>
      </c>
      <c r="E258" s="410" t="s">
        <v>339</v>
      </c>
      <c r="F258" s="410"/>
      <c r="G258" s="410" t="s">
        <v>330</v>
      </c>
      <c r="H258" s="418"/>
      <c r="I258" s="66"/>
      <c r="J258" s="63" t="s">
        <v>2</v>
      </c>
      <c r="K258" s="64"/>
      <c r="L258" s="64"/>
      <c r="M258" s="65"/>
      <c r="N258" s="2"/>
      <c r="V258" s="74"/>
    </row>
    <row r="259" spans="1:22" ht="13.8" thickBot="1">
      <c r="A259" s="413"/>
      <c r="B259" s="10"/>
      <c r="C259" s="10"/>
      <c r="D259" s="4"/>
      <c r="E259" s="10"/>
      <c r="F259" s="10"/>
      <c r="G259" s="419"/>
      <c r="H259" s="381"/>
      <c r="I259" s="420"/>
      <c r="J259" s="61" t="s">
        <v>2</v>
      </c>
      <c r="K259" s="61"/>
      <c r="L259" s="61"/>
      <c r="M259" s="62"/>
      <c r="N259" s="2"/>
      <c r="V259" s="74">
        <f>G259</f>
        <v>0</v>
      </c>
    </row>
    <row r="260" spans="1:22" ht="21" thickBot="1">
      <c r="A260" s="413"/>
      <c r="B260" s="44" t="s">
        <v>336</v>
      </c>
      <c r="C260" s="44" t="s">
        <v>338</v>
      </c>
      <c r="D260" s="44" t="s">
        <v>23</v>
      </c>
      <c r="E260" s="411" t="s">
        <v>340</v>
      </c>
      <c r="F260" s="411"/>
      <c r="G260" s="415"/>
      <c r="H260" s="416"/>
      <c r="I260" s="417"/>
      <c r="J260" s="15" t="s">
        <v>1</v>
      </c>
      <c r="K260" s="16"/>
      <c r="L260" s="16"/>
      <c r="M260" s="17"/>
      <c r="N260" s="2"/>
      <c r="V260" s="74"/>
    </row>
    <row r="261" spans="1:22" ht="13.8" thickBot="1">
      <c r="A261" s="414"/>
      <c r="B261" s="11"/>
      <c r="C261" s="11"/>
      <c r="D261" s="12"/>
      <c r="E261" s="13" t="s">
        <v>4</v>
      </c>
      <c r="F261" s="14"/>
      <c r="G261" s="407"/>
      <c r="H261" s="408"/>
      <c r="I261" s="409"/>
      <c r="J261" s="15" t="s">
        <v>0</v>
      </c>
      <c r="K261" s="16"/>
      <c r="L261" s="16"/>
      <c r="M261" s="17"/>
      <c r="N261" s="2"/>
      <c r="V261" s="74"/>
    </row>
    <row r="262" spans="1:22" ht="21.6" thickTop="1" thickBot="1">
      <c r="A262" s="412">
        <f>A258+1</f>
        <v>62</v>
      </c>
      <c r="B262" s="60" t="s">
        <v>335</v>
      </c>
      <c r="C262" s="60" t="s">
        <v>337</v>
      </c>
      <c r="D262" s="60" t="s">
        <v>24</v>
      </c>
      <c r="E262" s="410" t="s">
        <v>339</v>
      </c>
      <c r="F262" s="410"/>
      <c r="G262" s="410" t="s">
        <v>330</v>
      </c>
      <c r="H262" s="418"/>
      <c r="I262" s="66"/>
      <c r="J262" s="63" t="s">
        <v>2</v>
      </c>
      <c r="K262" s="64"/>
      <c r="L262" s="64"/>
      <c r="M262" s="65"/>
      <c r="N262" s="2"/>
      <c r="V262" s="74"/>
    </row>
    <row r="263" spans="1:22" ht="13.8" thickBot="1">
      <c r="A263" s="413"/>
      <c r="B263" s="10"/>
      <c r="C263" s="10"/>
      <c r="D263" s="4"/>
      <c r="E263" s="10"/>
      <c r="F263" s="10"/>
      <c r="G263" s="419"/>
      <c r="H263" s="381"/>
      <c r="I263" s="420"/>
      <c r="J263" s="61" t="s">
        <v>2</v>
      </c>
      <c r="K263" s="61"/>
      <c r="L263" s="61"/>
      <c r="M263" s="62"/>
      <c r="N263" s="2"/>
      <c r="V263" s="74">
        <f>G263</f>
        <v>0</v>
      </c>
    </row>
    <row r="264" spans="1:22" ht="21" thickBot="1">
      <c r="A264" s="413"/>
      <c r="B264" s="44" t="s">
        <v>336</v>
      </c>
      <c r="C264" s="44" t="s">
        <v>338</v>
      </c>
      <c r="D264" s="44" t="s">
        <v>23</v>
      </c>
      <c r="E264" s="411" t="s">
        <v>340</v>
      </c>
      <c r="F264" s="411"/>
      <c r="G264" s="415"/>
      <c r="H264" s="416"/>
      <c r="I264" s="417"/>
      <c r="J264" s="15" t="s">
        <v>1</v>
      </c>
      <c r="K264" s="16"/>
      <c r="L264" s="16"/>
      <c r="M264" s="17"/>
      <c r="N264" s="2"/>
      <c r="V264" s="74"/>
    </row>
    <row r="265" spans="1:22" ht="13.8" thickBot="1">
      <c r="A265" s="414"/>
      <c r="B265" s="11"/>
      <c r="C265" s="11"/>
      <c r="D265" s="12"/>
      <c r="E265" s="13" t="s">
        <v>4</v>
      </c>
      <c r="F265" s="14"/>
      <c r="G265" s="407"/>
      <c r="H265" s="408"/>
      <c r="I265" s="409"/>
      <c r="J265" s="15" t="s">
        <v>0</v>
      </c>
      <c r="K265" s="16"/>
      <c r="L265" s="16"/>
      <c r="M265" s="17"/>
      <c r="N265" s="2"/>
      <c r="V265" s="74"/>
    </row>
    <row r="266" spans="1:22" ht="21.6" thickTop="1" thickBot="1">
      <c r="A266" s="412">
        <f>A262+1</f>
        <v>63</v>
      </c>
      <c r="B266" s="60" t="s">
        <v>335</v>
      </c>
      <c r="C266" s="60" t="s">
        <v>337</v>
      </c>
      <c r="D266" s="60" t="s">
        <v>24</v>
      </c>
      <c r="E266" s="410" t="s">
        <v>339</v>
      </c>
      <c r="F266" s="410"/>
      <c r="G266" s="410" t="s">
        <v>330</v>
      </c>
      <c r="H266" s="418"/>
      <c r="I266" s="66"/>
      <c r="J266" s="63" t="s">
        <v>2</v>
      </c>
      <c r="K266" s="64"/>
      <c r="L266" s="64"/>
      <c r="M266" s="65"/>
      <c r="N266" s="2"/>
      <c r="V266" s="74"/>
    </row>
    <row r="267" spans="1:22" ht="13.8" thickBot="1">
      <c r="A267" s="413"/>
      <c r="B267" s="10"/>
      <c r="C267" s="10"/>
      <c r="D267" s="4"/>
      <c r="E267" s="10"/>
      <c r="F267" s="10"/>
      <c r="G267" s="419"/>
      <c r="H267" s="381"/>
      <c r="I267" s="420"/>
      <c r="J267" s="61" t="s">
        <v>2</v>
      </c>
      <c r="K267" s="61"/>
      <c r="L267" s="61"/>
      <c r="M267" s="62"/>
      <c r="N267" s="2"/>
      <c r="V267" s="74">
        <f>G267</f>
        <v>0</v>
      </c>
    </row>
    <row r="268" spans="1:22" ht="21" thickBot="1">
      <c r="A268" s="413"/>
      <c r="B268" s="44" t="s">
        <v>336</v>
      </c>
      <c r="C268" s="44" t="s">
        <v>338</v>
      </c>
      <c r="D268" s="44" t="s">
        <v>23</v>
      </c>
      <c r="E268" s="411" t="s">
        <v>340</v>
      </c>
      <c r="F268" s="411"/>
      <c r="G268" s="415"/>
      <c r="H268" s="416"/>
      <c r="I268" s="417"/>
      <c r="J268" s="15" t="s">
        <v>1</v>
      </c>
      <c r="K268" s="16"/>
      <c r="L268" s="16"/>
      <c r="M268" s="17"/>
      <c r="N268" s="2"/>
      <c r="V268" s="74"/>
    </row>
    <row r="269" spans="1:22" ht="13.8" thickBot="1">
      <c r="A269" s="414"/>
      <c r="B269" s="11"/>
      <c r="C269" s="11"/>
      <c r="D269" s="12"/>
      <c r="E269" s="13" t="s">
        <v>4</v>
      </c>
      <c r="F269" s="14"/>
      <c r="G269" s="407"/>
      <c r="H269" s="408"/>
      <c r="I269" s="409"/>
      <c r="J269" s="15" t="s">
        <v>0</v>
      </c>
      <c r="K269" s="16"/>
      <c r="L269" s="16"/>
      <c r="M269" s="17"/>
      <c r="N269" s="2"/>
      <c r="V269" s="74"/>
    </row>
    <row r="270" spans="1:22" ht="21.6" thickTop="1" thickBot="1">
      <c r="A270" s="412">
        <f>A266+1</f>
        <v>64</v>
      </c>
      <c r="B270" s="60" t="s">
        <v>335</v>
      </c>
      <c r="C270" s="60" t="s">
        <v>337</v>
      </c>
      <c r="D270" s="60" t="s">
        <v>24</v>
      </c>
      <c r="E270" s="410" t="s">
        <v>339</v>
      </c>
      <c r="F270" s="410"/>
      <c r="G270" s="410" t="s">
        <v>330</v>
      </c>
      <c r="H270" s="418"/>
      <c r="I270" s="66"/>
      <c r="J270" s="63" t="s">
        <v>2</v>
      </c>
      <c r="K270" s="64"/>
      <c r="L270" s="64"/>
      <c r="M270" s="65"/>
      <c r="N270" s="2"/>
      <c r="V270" s="74"/>
    </row>
    <row r="271" spans="1:22" ht="13.8" thickBot="1">
      <c r="A271" s="413"/>
      <c r="B271" s="10"/>
      <c r="C271" s="10"/>
      <c r="D271" s="4"/>
      <c r="E271" s="10"/>
      <c r="F271" s="10"/>
      <c r="G271" s="419"/>
      <c r="H271" s="381"/>
      <c r="I271" s="420"/>
      <c r="J271" s="61" t="s">
        <v>2</v>
      </c>
      <c r="K271" s="61"/>
      <c r="L271" s="61"/>
      <c r="M271" s="62"/>
      <c r="N271" s="2"/>
      <c r="V271" s="74">
        <f>G271</f>
        <v>0</v>
      </c>
    </row>
    <row r="272" spans="1:22" ht="21" thickBot="1">
      <c r="A272" s="413"/>
      <c r="B272" s="44" t="s">
        <v>336</v>
      </c>
      <c r="C272" s="44" t="s">
        <v>338</v>
      </c>
      <c r="D272" s="44" t="s">
        <v>23</v>
      </c>
      <c r="E272" s="411" t="s">
        <v>340</v>
      </c>
      <c r="F272" s="411"/>
      <c r="G272" s="415"/>
      <c r="H272" s="416"/>
      <c r="I272" s="417"/>
      <c r="J272" s="15" t="s">
        <v>1</v>
      </c>
      <c r="K272" s="16"/>
      <c r="L272" s="16"/>
      <c r="M272" s="17"/>
      <c r="N272" s="2"/>
      <c r="V272" s="74"/>
    </row>
    <row r="273" spans="1:22" ht="13.8" thickBot="1">
      <c r="A273" s="414"/>
      <c r="B273" s="11"/>
      <c r="C273" s="11"/>
      <c r="D273" s="12"/>
      <c r="E273" s="13" t="s">
        <v>4</v>
      </c>
      <c r="F273" s="14"/>
      <c r="G273" s="407"/>
      <c r="H273" s="408"/>
      <c r="I273" s="409"/>
      <c r="J273" s="15" t="s">
        <v>0</v>
      </c>
      <c r="K273" s="16"/>
      <c r="L273" s="16"/>
      <c r="M273" s="17"/>
      <c r="N273" s="2"/>
      <c r="V273" s="74"/>
    </row>
    <row r="274" spans="1:22" ht="21.6" thickTop="1" thickBot="1">
      <c r="A274" s="412">
        <f>A270+1</f>
        <v>65</v>
      </c>
      <c r="B274" s="60" t="s">
        <v>335</v>
      </c>
      <c r="C274" s="60" t="s">
        <v>337</v>
      </c>
      <c r="D274" s="60" t="s">
        <v>24</v>
      </c>
      <c r="E274" s="410" t="s">
        <v>339</v>
      </c>
      <c r="F274" s="410"/>
      <c r="G274" s="410" t="s">
        <v>330</v>
      </c>
      <c r="H274" s="418"/>
      <c r="I274" s="66"/>
      <c r="J274" s="63" t="s">
        <v>2</v>
      </c>
      <c r="K274" s="64"/>
      <c r="L274" s="64"/>
      <c r="M274" s="65"/>
      <c r="N274" s="2"/>
      <c r="V274" s="74"/>
    </row>
    <row r="275" spans="1:22" ht="13.8" thickBot="1">
      <c r="A275" s="413"/>
      <c r="B275" s="10"/>
      <c r="C275" s="10"/>
      <c r="D275" s="4"/>
      <c r="E275" s="10"/>
      <c r="F275" s="10"/>
      <c r="G275" s="419"/>
      <c r="H275" s="381"/>
      <c r="I275" s="420"/>
      <c r="J275" s="61" t="s">
        <v>2</v>
      </c>
      <c r="K275" s="61"/>
      <c r="L275" s="61"/>
      <c r="M275" s="62"/>
      <c r="N275" s="2"/>
      <c r="V275" s="74">
        <f>G275</f>
        <v>0</v>
      </c>
    </row>
    <row r="276" spans="1:22" ht="21" thickBot="1">
      <c r="A276" s="413"/>
      <c r="B276" s="44" t="s">
        <v>336</v>
      </c>
      <c r="C276" s="44" t="s">
        <v>338</v>
      </c>
      <c r="D276" s="44" t="s">
        <v>23</v>
      </c>
      <c r="E276" s="411" t="s">
        <v>340</v>
      </c>
      <c r="F276" s="411"/>
      <c r="G276" s="415"/>
      <c r="H276" s="416"/>
      <c r="I276" s="417"/>
      <c r="J276" s="15" t="s">
        <v>1</v>
      </c>
      <c r="K276" s="16"/>
      <c r="L276" s="16"/>
      <c r="M276" s="17"/>
      <c r="N276" s="2"/>
      <c r="V276" s="74"/>
    </row>
    <row r="277" spans="1:22" ht="13.8" thickBot="1">
      <c r="A277" s="414"/>
      <c r="B277" s="11"/>
      <c r="C277" s="11"/>
      <c r="D277" s="12"/>
      <c r="E277" s="13" t="s">
        <v>4</v>
      </c>
      <c r="F277" s="14"/>
      <c r="G277" s="407"/>
      <c r="H277" s="408"/>
      <c r="I277" s="409"/>
      <c r="J277" s="15" t="s">
        <v>0</v>
      </c>
      <c r="K277" s="16"/>
      <c r="L277" s="16"/>
      <c r="M277" s="17"/>
      <c r="N277" s="2"/>
      <c r="V277" s="74"/>
    </row>
    <row r="278" spans="1:22" ht="21.6" thickTop="1" thickBot="1">
      <c r="A278" s="412">
        <f>A274+1</f>
        <v>66</v>
      </c>
      <c r="B278" s="60" t="s">
        <v>335</v>
      </c>
      <c r="C278" s="60" t="s">
        <v>337</v>
      </c>
      <c r="D278" s="60" t="s">
        <v>24</v>
      </c>
      <c r="E278" s="410" t="s">
        <v>339</v>
      </c>
      <c r="F278" s="410"/>
      <c r="G278" s="410" t="s">
        <v>330</v>
      </c>
      <c r="H278" s="418"/>
      <c r="I278" s="66"/>
      <c r="J278" s="63" t="s">
        <v>2</v>
      </c>
      <c r="K278" s="64"/>
      <c r="L278" s="64"/>
      <c r="M278" s="65"/>
      <c r="N278" s="2"/>
      <c r="V278" s="74"/>
    </row>
    <row r="279" spans="1:22" ht="13.8" thickBot="1">
      <c r="A279" s="413"/>
      <c r="B279" s="10"/>
      <c r="C279" s="10"/>
      <c r="D279" s="4"/>
      <c r="E279" s="10"/>
      <c r="F279" s="10"/>
      <c r="G279" s="419"/>
      <c r="H279" s="381"/>
      <c r="I279" s="420"/>
      <c r="J279" s="61" t="s">
        <v>2</v>
      </c>
      <c r="K279" s="61"/>
      <c r="L279" s="61"/>
      <c r="M279" s="62"/>
      <c r="N279" s="2"/>
      <c r="V279" s="74">
        <f>G279</f>
        <v>0</v>
      </c>
    </row>
    <row r="280" spans="1:22" ht="21" thickBot="1">
      <c r="A280" s="413"/>
      <c r="B280" s="44" t="s">
        <v>336</v>
      </c>
      <c r="C280" s="44" t="s">
        <v>338</v>
      </c>
      <c r="D280" s="44" t="s">
        <v>23</v>
      </c>
      <c r="E280" s="411" t="s">
        <v>340</v>
      </c>
      <c r="F280" s="411"/>
      <c r="G280" s="415"/>
      <c r="H280" s="416"/>
      <c r="I280" s="417"/>
      <c r="J280" s="15" t="s">
        <v>1</v>
      </c>
      <c r="K280" s="16"/>
      <c r="L280" s="16"/>
      <c r="M280" s="17"/>
      <c r="N280" s="2"/>
      <c r="V280" s="74"/>
    </row>
    <row r="281" spans="1:22" ht="13.8" thickBot="1">
      <c r="A281" s="414"/>
      <c r="B281" s="11"/>
      <c r="C281" s="11"/>
      <c r="D281" s="12"/>
      <c r="E281" s="13" t="s">
        <v>4</v>
      </c>
      <c r="F281" s="14"/>
      <c r="G281" s="407"/>
      <c r="H281" s="408"/>
      <c r="I281" s="409"/>
      <c r="J281" s="15" t="s">
        <v>0</v>
      </c>
      <c r="K281" s="16"/>
      <c r="L281" s="16"/>
      <c r="M281" s="17"/>
      <c r="N281" s="2"/>
      <c r="V281" s="74"/>
    </row>
    <row r="282" spans="1:22" ht="21.6" thickTop="1" thickBot="1">
      <c r="A282" s="412">
        <f>A278+1</f>
        <v>67</v>
      </c>
      <c r="B282" s="60" t="s">
        <v>335</v>
      </c>
      <c r="C282" s="60" t="s">
        <v>337</v>
      </c>
      <c r="D282" s="60" t="s">
        <v>24</v>
      </c>
      <c r="E282" s="410" t="s">
        <v>339</v>
      </c>
      <c r="F282" s="410"/>
      <c r="G282" s="410" t="s">
        <v>330</v>
      </c>
      <c r="H282" s="418"/>
      <c r="I282" s="66"/>
      <c r="J282" s="63" t="s">
        <v>2</v>
      </c>
      <c r="K282" s="64"/>
      <c r="L282" s="64"/>
      <c r="M282" s="65"/>
      <c r="N282" s="2"/>
      <c r="V282" s="74"/>
    </row>
    <row r="283" spans="1:22" ht="13.8" thickBot="1">
      <c r="A283" s="413"/>
      <c r="B283" s="10"/>
      <c r="C283" s="10"/>
      <c r="D283" s="4"/>
      <c r="E283" s="10"/>
      <c r="F283" s="10"/>
      <c r="G283" s="419"/>
      <c r="H283" s="381"/>
      <c r="I283" s="420"/>
      <c r="J283" s="61" t="s">
        <v>2</v>
      </c>
      <c r="K283" s="61"/>
      <c r="L283" s="61"/>
      <c r="M283" s="62"/>
      <c r="N283" s="2"/>
      <c r="V283" s="74">
        <f>G283</f>
        <v>0</v>
      </c>
    </row>
    <row r="284" spans="1:22" ht="21" thickBot="1">
      <c r="A284" s="413"/>
      <c r="B284" s="44" t="s">
        <v>336</v>
      </c>
      <c r="C284" s="44" t="s">
        <v>338</v>
      </c>
      <c r="D284" s="44" t="s">
        <v>23</v>
      </c>
      <c r="E284" s="411" t="s">
        <v>340</v>
      </c>
      <c r="F284" s="411"/>
      <c r="G284" s="415"/>
      <c r="H284" s="416"/>
      <c r="I284" s="417"/>
      <c r="J284" s="15" t="s">
        <v>1</v>
      </c>
      <c r="K284" s="16"/>
      <c r="L284" s="16"/>
      <c r="M284" s="17"/>
      <c r="N284" s="2"/>
      <c r="V284" s="74"/>
    </row>
    <row r="285" spans="1:22" ht="13.8" thickBot="1">
      <c r="A285" s="414"/>
      <c r="B285" s="11"/>
      <c r="C285" s="11"/>
      <c r="D285" s="12"/>
      <c r="E285" s="13" t="s">
        <v>4</v>
      </c>
      <c r="F285" s="14"/>
      <c r="G285" s="407"/>
      <c r="H285" s="408"/>
      <c r="I285" s="409"/>
      <c r="J285" s="15" t="s">
        <v>0</v>
      </c>
      <c r="K285" s="16"/>
      <c r="L285" s="16"/>
      <c r="M285" s="17"/>
      <c r="N285" s="2"/>
      <c r="V285" s="74"/>
    </row>
    <row r="286" spans="1:22" ht="21.6" thickTop="1" thickBot="1">
      <c r="A286" s="412">
        <f>A282+1</f>
        <v>68</v>
      </c>
      <c r="B286" s="60" t="s">
        <v>335</v>
      </c>
      <c r="C286" s="60" t="s">
        <v>337</v>
      </c>
      <c r="D286" s="60" t="s">
        <v>24</v>
      </c>
      <c r="E286" s="410" t="s">
        <v>339</v>
      </c>
      <c r="F286" s="410"/>
      <c r="G286" s="410" t="s">
        <v>330</v>
      </c>
      <c r="H286" s="418"/>
      <c r="I286" s="66"/>
      <c r="J286" s="63" t="s">
        <v>2</v>
      </c>
      <c r="K286" s="64"/>
      <c r="L286" s="64"/>
      <c r="M286" s="65"/>
      <c r="N286" s="2"/>
      <c r="V286" s="74"/>
    </row>
    <row r="287" spans="1:22" ht="13.8" thickBot="1">
      <c r="A287" s="413"/>
      <c r="B287" s="10"/>
      <c r="C287" s="10"/>
      <c r="D287" s="4"/>
      <c r="E287" s="10"/>
      <c r="F287" s="10"/>
      <c r="G287" s="419"/>
      <c r="H287" s="381"/>
      <c r="I287" s="420"/>
      <c r="J287" s="61" t="s">
        <v>2</v>
      </c>
      <c r="K287" s="61"/>
      <c r="L287" s="61"/>
      <c r="M287" s="62"/>
      <c r="N287" s="2"/>
      <c r="V287" s="74">
        <f>G287</f>
        <v>0</v>
      </c>
    </row>
    <row r="288" spans="1:22" ht="21" thickBot="1">
      <c r="A288" s="413"/>
      <c r="B288" s="44" t="s">
        <v>336</v>
      </c>
      <c r="C288" s="44" t="s">
        <v>338</v>
      </c>
      <c r="D288" s="44" t="s">
        <v>23</v>
      </c>
      <c r="E288" s="411" t="s">
        <v>340</v>
      </c>
      <c r="F288" s="411"/>
      <c r="G288" s="415"/>
      <c r="H288" s="416"/>
      <c r="I288" s="417"/>
      <c r="J288" s="15" t="s">
        <v>1</v>
      </c>
      <c r="K288" s="16"/>
      <c r="L288" s="16"/>
      <c r="M288" s="17"/>
      <c r="N288" s="2"/>
      <c r="V288" s="74"/>
    </row>
    <row r="289" spans="1:22" ht="13.8" thickBot="1">
      <c r="A289" s="414"/>
      <c r="B289" s="11"/>
      <c r="C289" s="11"/>
      <c r="D289" s="12"/>
      <c r="E289" s="13" t="s">
        <v>4</v>
      </c>
      <c r="F289" s="14"/>
      <c r="G289" s="407"/>
      <c r="H289" s="408"/>
      <c r="I289" s="409"/>
      <c r="J289" s="15" t="s">
        <v>0</v>
      </c>
      <c r="K289" s="16"/>
      <c r="L289" s="16"/>
      <c r="M289" s="17"/>
      <c r="N289" s="2"/>
      <c r="V289" s="74"/>
    </row>
    <row r="290" spans="1:22" ht="21.6" thickTop="1" thickBot="1">
      <c r="A290" s="412">
        <f>A286+1</f>
        <v>69</v>
      </c>
      <c r="B290" s="60" t="s">
        <v>335</v>
      </c>
      <c r="C290" s="60" t="s">
        <v>337</v>
      </c>
      <c r="D290" s="60" t="s">
        <v>24</v>
      </c>
      <c r="E290" s="410" t="s">
        <v>339</v>
      </c>
      <c r="F290" s="410"/>
      <c r="G290" s="410" t="s">
        <v>330</v>
      </c>
      <c r="H290" s="418"/>
      <c r="I290" s="66"/>
      <c r="J290" s="63" t="s">
        <v>2</v>
      </c>
      <c r="K290" s="64"/>
      <c r="L290" s="64"/>
      <c r="M290" s="65"/>
      <c r="N290" s="2"/>
      <c r="V290" s="74"/>
    </row>
    <row r="291" spans="1:22" ht="13.8" thickBot="1">
      <c r="A291" s="413"/>
      <c r="B291" s="10"/>
      <c r="C291" s="10"/>
      <c r="D291" s="4"/>
      <c r="E291" s="10"/>
      <c r="F291" s="10"/>
      <c r="G291" s="419"/>
      <c r="H291" s="381"/>
      <c r="I291" s="420"/>
      <c r="J291" s="61" t="s">
        <v>2</v>
      </c>
      <c r="K291" s="61"/>
      <c r="L291" s="61"/>
      <c r="M291" s="62"/>
      <c r="N291" s="2"/>
      <c r="V291" s="74">
        <f>G291</f>
        <v>0</v>
      </c>
    </row>
    <row r="292" spans="1:22" ht="21" thickBot="1">
      <c r="A292" s="413"/>
      <c r="B292" s="44" t="s">
        <v>336</v>
      </c>
      <c r="C292" s="44" t="s">
        <v>338</v>
      </c>
      <c r="D292" s="44" t="s">
        <v>23</v>
      </c>
      <c r="E292" s="411" t="s">
        <v>340</v>
      </c>
      <c r="F292" s="411"/>
      <c r="G292" s="415"/>
      <c r="H292" s="416"/>
      <c r="I292" s="417"/>
      <c r="J292" s="15" t="s">
        <v>1</v>
      </c>
      <c r="K292" s="16"/>
      <c r="L292" s="16"/>
      <c r="M292" s="17"/>
      <c r="N292" s="2"/>
      <c r="V292" s="74"/>
    </row>
    <row r="293" spans="1:22" ht="13.8" thickBot="1">
      <c r="A293" s="414"/>
      <c r="B293" s="11"/>
      <c r="C293" s="11"/>
      <c r="D293" s="12"/>
      <c r="E293" s="13" t="s">
        <v>4</v>
      </c>
      <c r="F293" s="14"/>
      <c r="G293" s="407"/>
      <c r="H293" s="408"/>
      <c r="I293" s="409"/>
      <c r="J293" s="15" t="s">
        <v>0</v>
      </c>
      <c r="K293" s="16"/>
      <c r="L293" s="16"/>
      <c r="M293" s="17"/>
      <c r="N293" s="2"/>
      <c r="V293" s="74"/>
    </row>
    <row r="294" spans="1:22" ht="21.6" thickTop="1" thickBot="1">
      <c r="A294" s="412">
        <f>A290+1</f>
        <v>70</v>
      </c>
      <c r="B294" s="60" t="s">
        <v>335</v>
      </c>
      <c r="C294" s="60" t="s">
        <v>337</v>
      </c>
      <c r="D294" s="60" t="s">
        <v>24</v>
      </c>
      <c r="E294" s="410" t="s">
        <v>339</v>
      </c>
      <c r="F294" s="410"/>
      <c r="G294" s="410" t="s">
        <v>330</v>
      </c>
      <c r="H294" s="418"/>
      <c r="I294" s="66"/>
      <c r="J294" s="63" t="s">
        <v>2</v>
      </c>
      <c r="K294" s="64"/>
      <c r="L294" s="64"/>
      <c r="M294" s="65"/>
      <c r="N294" s="2"/>
      <c r="V294" s="74"/>
    </row>
    <row r="295" spans="1:22" ht="13.8" thickBot="1">
      <c r="A295" s="413"/>
      <c r="B295" s="10"/>
      <c r="C295" s="10"/>
      <c r="D295" s="4"/>
      <c r="E295" s="10"/>
      <c r="F295" s="10"/>
      <c r="G295" s="419"/>
      <c r="H295" s="381"/>
      <c r="I295" s="420"/>
      <c r="J295" s="61" t="s">
        <v>2</v>
      </c>
      <c r="K295" s="61"/>
      <c r="L295" s="61"/>
      <c r="M295" s="62"/>
      <c r="N295" s="2"/>
      <c r="V295" s="74">
        <f>G295</f>
        <v>0</v>
      </c>
    </row>
    <row r="296" spans="1:22" ht="21" thickBot="1">
      <c r="A296" s="413"/>
      <c r="B296" s="44" t="s">
        <v>336</v>
      </c>
      <c r="C296" s="44" t="s">
        <v>338</v>
      </c>
      <c r="D296" s="44" t="s">
        <v>23</v>
      </c>
      <c r="E296" s="411" t="s">
        <v>340</v>
      </c>
      <c r="F296" s="411"/>
      <c r="G296" s="415"/>
      <c r="H296" s="416"/>
      <c r="I296" s="417"/>
      <c r="J296" s="15" t="s">
        <v>1</v>
      </c>
      <c r="K296" s="16"/>
      <c r="L296" s="16"/>
      <c r="M296" s="17"/>
      <c r="N296" s="2"/>
      <c r="V296" s="74"/>
    </row>
    <row r="297" spans="1:22" ht="13.8" thickBot="1">
      <c r="A297" s="414"/>
      <c r="B297" s="11"/>
      <c r="C297" s="11"/>
      <c r="D297" s="12"/>
      <c r="E297" s="13" t="s">
        <v>4</v>
      </c>
      <c r="F297" s="14"/>
      <c r="G297" s="407"/>
      <c r="H297" s="408"/>
      <c r="I297" s="409"/>
      <c r="J297" s="15" t="s">
        <v>0</v>
      </c>
      <c r="K297" s="16"/>
      <c r="L297" s="16"/>
      <c r="M297" s="17"/>
      <c r="N297" s="2"/>
      <c r="V297" s="74"/>
    </row>
    <row r="298" spans="1:22" ht="21.6" thickTop="1" thickBot="1">
      <c r="A298" s="412">
        <f>A294+1</f>
        <v>71</v>
      </c>
      <c r="B298" s="60" t="s">
        <v>335</v>
      </c>
      <c r="C298" s="60" t="s">
        <v>337</v>
      </c>
      <c r="D298" s="60" t="s">
        <v>24</v>
      </c>
      <c r="E298" s="410" t="s">
        <v>339</v>
      </c>
      <c r="F298" s="410"/>
      <c r="G298" s="410" t="s">
        <v>330</v>
      </c>
      <c r="H298" s="418"/>
      <c r="I298" s="66"/>
      <c r="J298" s="63" t="s">
        <v>2</v>
      </c>
      <c r="K298" s="64"/>
      <c r="L298" s="64"/>
      <c r="M298" s="65"/>
      <c r="N298" s="2"/>
      <c r="V298" s="74"/>
    </row>
    <row r="299" spans="1:22" ht="13.8" thickBot="1">
      <c r="A299" s="413"/>
      <c r="B299" s="10"/>
      <c r="C299" s="10"/>
      <c r="D299" s="4"/>
      <c r="E299" s="10"/>
      <c r="F299" s="10"/>
      <c r="G299" s="419"/>
      <c r="H299" s="381"/>
      <c r="I299" s="420"/>
      <c r="J299" s="61" t="s">
        <v>2</v>
      </c>
      <c r="K299" s="61"/>
      <c r="L299" s="61"/>
      <c r="M299" s="62"/>
      <c r="N299" s="2"/>
      <c r="V299" s="74">
        <f>G299</f>
        <v>0</v>
      </c>
    </row>
    <row r="300" spans="1:22" ht="21" thickBot="1">
      <c r="A300" s="413"/>
      <c r="B300" s="44" t="s">
        <v>336</v>
      </c>
      <c r="C300" s="44" t="s">
        <v>338</v>
      </c>
      <c r="D300" s="44" t="s">
        <v>23</v>
      </c>
      <c r="E300" s="411" t="s">
        <v>340</v>
      </c>
      <c r="F300" s="411"/>
      <c r="G300" s="415"/>
      <c r="H300" s="416"/>
      <c r="I300" s="417"/>
      <c r="J300" s="15" t="s">
        <v>1</v>
      </c>
      <c r="K300" s="16"/>
      <c r="L300" s="16"/>
      <c r="M300" s="17"/>
      <c r="N300" s="2"/>
      <c r="V300" s="74"/>
    </row>
    <row r="301" spans="1:22" ht="13.8" thickBot="1">
      <c r="A301" s="414"/>
      <c r="B301" s="11"/>
      <c r="C301" s="11"/>
      <c r="D301" s="12"/>
      <c r="E301" s="13" t="s">
        <v>4</v>
      </c>
      <c r="F301" s="14"/>
      <c r="G301" s="407"/>
      <c r="H301" s="408"/>
      <c r="I301" s="409"/>
      <c r="J301" s="15" t="s">
        <v>0</v>
      </c>
      <c r="K301" s="16"/>
      <c r="L301" s="16"/>
      <c r="M301" s="17"/>
      <c r="N301" s="2"/>
      <c r="V301" s="74"/>
    </row>
    <row r="302" spans="1:22" ht="21.6" thickTop="1" thickBot="1">
      <c r="A302" s="412">
        <f>A298+1</f>
        <v>72</v>
      </c>
      <c r="B302" s="60" t="s">
        <v>335</v>
      </c>
      <c r="C302" s="60" t="s">
        <v>337</v>
      </c>
      <c r="D302" s="60" t="s">
        <v>24</v>
      </c>
      <c r="E302" s="410" t="s">
        <v>339</v>
      </c>
      <c r="F302" s="410"/>
      <c r="G302" s="410" t="s">
        <v>330</v>
      </c>
      <c r="H302" s="418"/>
      <c r="I302" s="66"/>
      <c r="J302" s="63" t="s">
        <v>2</v>
      </c>
      <c r="K302" s="64"/>
      <c r="L302" s="64"/>
      <c r="M302" s="65"/>
      <c r="N302" s="2"/>
      <c r="V302" s="74"/>
    </row>
    <row r="303" spans="1:22" ht="13.8" thickBot="1">
      <c r="A303" s="413"/>
      <c r="B303" s="10"/>
      <c r="C303" s="10"/>
      <c r="D303" s="4"/>
      <c r="E303" s="10"/>
      <c r="F303" s="10"/>
      <c r="G303" s="419"/>
      <c r="H303" s="381"/>
      <c r="I303" s="420"/>
      <c r="J303" s="61" t="s">
        <v>2</v>
      </c>
      <c r="K303" s="61"/>
      <c r="L303" s="61"/>
      <c r="M303" s="62"/>
      <c r="N303" s="2"/>
      <c r="V303" s="74">
        <f>G303</f>
        <v>0</v>
      </c>
    </row>
    <row r="304" spans="1:22" ht="21" thickBot="1">
      <c r="A304" s="413"/>
      <c r="B304" s="44" t="s">
        <v>336</v>
      </c>
      <c r="C304" s="44" t="s">
        <v>338</v>
      </c>
      <c r="D304" s="44" t="s">
        <v>23</v>
      </c>
      <c r="E304" s="411" t="s">
        <v>340</v>
      </c>
      <c r="F304" s="411"/>
      <c r="G304" s="415"/>
      <c r="H304" s="416"/>
      <c r="I304" s="417"/>
      <c r="J304" s="15" t="s">
        <v>1</v>
      </c>
      <c r="K304" s="16"/>
      <c r="L304" s="16"/>
      <c r="M304" s="17"/>
      <c r="N304" s="2"/>
      <c r="V304" s="74"/>
    </row>
    <row r="305" spans="1:22" ht="13.8" thickBot="1">
      <c r="A305" s="414"/>
      <c r="B305" s="11"/>
      <c r="C305" s="11"/>
      <c r="D305" s="12"/>
      <c r="E305" s="13" t="s">
        <v>4</v>
      </c>
      <c r="F305" s="14"/>
      <c r="G305" s="407"/>
      <c r="H305" s="408"/>
      <c r="I305" s="409"/>
      <c r="J305" s="15" t="s">
        <v>0</v>
      </c>
      <c r="K305" s="16"/>
      <c r="L305" s="16"/>
      <c r="M305" s="17"/>
      <c r="N305" s="2"/>
      <c r="V305" s="74"/>
    </row>
    <row r="306" spans="1:22" ht="21.6" thickTop="1" thickBot="1">
      <c r="A306" s="412">
        <f>A302+1</f>
        <v>73</v>
      </c>
      <c r="B306" s="60" t="s">
        <v>335</v>
      </c>
      <c r="C306" s="60" t="s">
        <v>337</v>
      </c>
      <c r="D306" s="60" t="s">
        <v>24</v>
      </c>
      <c r="E306" s="410" t="s">
        <v>339</v>
      </c>
      <c r="F306" s="410"/>
      <c r="G306" s="410" t="s">
        <v>330</v>
      </c>
      <c r="H306" s="418"/>
      <c r="I306" s="66"/>
      <c r="J306" s="63" t="s">
        <v>2</v>
      </c>
      <c r="K306" s="64"/>
      <c r="L306" s="64"/>
      <c r="M306" s="65"/>
      <c r="N306" s="2"/>
      <c r="V306" s="74"/>
    </row>
    <row r="307" spans="1:22" ht="13.8" thickBot="1">
      <c r="A307" s="413"/>
      <c r="B307" s="10"/>
      <c r="C307" s="10"/>
      <c r="D307" s="4"/>
      <c r="E307" s="10"/>
      <c r="F307" s="10"/>
      <c r="G307" s="419"/>
      <c r="H307" s="381"/>
      <c r="I307" s="420"/>
      <c r="J307" s="61" t="s">
        <v>2</v>
      </c>
      <c r="K307" s="61"/>
      <c r="L307" s="61"/>
      <c r="M307" s="62"/>
      <c r="N307" s="2"/>
      <c r="V307" s="74">
        <f>G307</f>
        <v>0</v>
      </c>
    </row>
    <row r="308" spans="1:22" ht="21" thickBot="1">
      <c r="A308" s="413"/>
      <c r="B308" s="44" t="s">
        <v>336</v>
      </c>
      <c r="C308" s="44" t="s">
        <v>338</v>
      </c>
      <c r="D308" s="44" t="s">
        <v>23</v>
      </c>
      <c r="E308" s="411" t="s">
        <v>340</v>
      </c>
      <c r="F308" s="411"/>
      <c r="G308" s="415"/>
      <c r="H308" s="416"/>
      <c r="I308" s="417"/>
      <c r="J308" s="15" t="s">
        <v>1</v>
      </c>
      <c r="K308" s="16"/>
      <c r="L308" s="16"/>
      <c r="M308" s="17"/>
      <c r="N308" s="2"/>
      <c r="V308" s="74"/>
    </row>
    <row r="309" spans="1:22" ht="13.8" thickBot="1">
      <c r="A309" s="414"/>
      <c r="B309" s="11"/>
      <c r="C309" s="11"/>
      <c r="D309" s="12"/>
      <c r="E309" s="13" t="s">
        <v>4</v>
      </c>
      <c r="F309" s="14"/>
      <c r="G309" s="407"/>
      <c r="H309" s="408"/>
      <c r="I309" s="409"/>
      <c r="J309" s="15" t="s">
        <v>0</v>
      </c>
      <c r="K309" s="16"/>
      <c r="L309" s="16"/>
      <c r="M309" s="17"/>
      <c r="N309" s="2"/>
      <c r="V309" s="74"/>
    </row>
    <row r="310" spans="1:22" ht="21.6" thickTop="1" thickBot="1">
      <c r="A310" s="412">
        <f>A306+1</f>
        <v>74</v>
      </c>
      <c r="B310" s="60" t="s">
        <v>335</v>
      </c>
      <c r="C310" s="60" t="s">
        <v>337</v>
      </c>
      <c r="D310" s="60" t="s">
        <v>24</v>
      </c>
      <c r="E310" s="410" t="s">
        <v>339</v>
      </c>
      <c r="F310" s="410"/>
      <c r="G310" s="410" t="s">
        <v>330</v>
      </c>
      <c r="H310" s="418"/>
      <c r="I310" s="66"/>
      <c r="J310" s="63" t="s">
        <v>2</v>
      </c>
      <c r="K310" s="64"/>
      <c r="L310" s="64"/>
      <c r="M310" s="65"/>
      <c r="N310" s="2"/>
      <c r="V310" s="74"/>
    </row>
    <row r="311" spans="1:22" ht="13.8" thickBot="1">
      <c r="A311" s="413"/>
      <c r="B311" s="10"/>
      <c r="C311" s="10"/>
      <c r="D311" s="4"/>
      <c r="E311" s="10"/>
      <c r="F311" s="10"/>
      <c r="G311" s="419"/>
      <c r="H311" s="381"/>
      <c r="I311" s="420"/>
      <c r="J311" s="61" t="s">
        <v>2</v>
      </c>
      <c r="K311" s="61"/>
      <c r="L311" s="61"/>
      <c r="M311" s="62"/>
      <c r="N311" s="2"/>
      <c r="V311" s="74">
        <f>G311</f>
        <v>0</v>
      </c>
    </row>
    <row r="312" spans="1:22" ht="21" thickBot="1">
      <c r="A312" s="413"/>
      <c r="B312" s="44" t="s">
        <v>336</v>
      </c>
      <c r="C312" s="44" t="s">
        <v>338</v>
      </c>
      <c r="D312" s="44" t="s">
        <v>23</v>
      </c>
      <c r="E312" s="411" t="s">
        <v>340</v>
      </c>
      <c r="F312" s="411"/>
      <c r="G312" s="415"/>
      <c r="H312" s="416"/>
      <c r="I312" s="417"/>
      <c r="J312" s="15" t="s">
        <v>1</v>
      </c>
      <c r="K312" s="16"/>
      <c r="L312" s="16"/>
      <c r="M312" s="17"/>
      <c r="N312" s="2"/>
      <c r="V312" s="74"/>
    </row>
    <row r="313" spans="1:22" ht="13.8" thickBot="1">
      <c r="A313" s="414"/>
      <c r="B313" s="11"/>
      <c r="C313" s="11"/>
      <c r="D313" s="12"/>
      <c r="E313" s="13" t="s">
        <v>4</v>
      </c>
      <c r="F313" s="14"/>
      <c r="G313" s="407"/>
      <c r="H313" s="408"/>
      <c r="I313" s="409"/>
      <c r="J313" s="15" t="s">
        <v>0</v>
      </c>
      <c r="K313" s="16"/>
      <c r="L313" s="16"/>
      <c r="M313" s="17"/>
      <c r="N313" s="2"/>
      <c r="V313" s="74"/>
    </row>
    <row r="314" spans="1:22" ht="21.6" thickTop="1" thickBot="1">
      <c r="A314" s="412">
        <f>A310+1</f>
        <v>75</v>
      </c>
      <c r="B314" s="60" t="s">
        <v>335</v>
      </c>
      <c r="C314" s="60" t="s">
        <v>337</v>
      </c>
      <c r="D314" s="60" t="s">
        <v>24</v>
      </c>
      <c r="E314" s="410" t="s">
        <v>339</v>
      </c>
      <c r="F314" s="410"/>
      <c r="G314" s="410" t="s">
        <v>330</v>
      </c>
      <c r="H314" s="418"/>
      <c r="I314" s="66"/>
      <c r="J314" s="63" t="s">
        <v>2</v>
      </c>
      <c r="K314" s="64"/>
      <c r="L314" s="64"/>
      <c r="M314" s="65"/>
      <c r="N314" s="2"/>
      <c r="V314" s="74"/>
    </row>
    <row r="315" spans="1:22" ht="13.8" thickBot="1">
      <c r="A315" s="413"/>
      <c r="B315" s="10"/>
      <c r="C315" s="10"/>
      <c r="D315" s="4"/>
      <c r="E315" s="10"/>
      <c r="F315" s="10"/>
      <c r="G315" s="419"/>
      <c r="H315" s="381"/>
      <c r="I315" s="420"/>
      <c r="J315" s="61" t="s">
        <v>2</v>
      </c>
      <c r="K315" s="61"/>
      <c r="L315" s="61"/>
      <c r="M315" s="62"/>
      <c r="N315" s="2"/>
      <c r="V315" s="74">
        <f>G315</f>
        <v>0</v>
      </c>
    </row>
    <row r="316" spans="1:22" ht="21" thickBot="1">
      <c r="A316" s="413"/>
      <c r="B316" s="44" t="s">
        <v>336</v>
      </c>
      <c r="C316" s="44" t="s">
        <v>338</v>
      </c>
      <c r="D316" s="44" t="s">
        <v>23</v>
      </c>
      <c r="E316" s="411" t="s">
        <v>340</v>
      </c>
      <c r="F316" s="411"/>
      <c r="G316" s="415"/>
      <c r="H316" s="416"/>
      <c r="I316" s="417"/>
      <c r="J316" s="15" t="s">
        <v>1</v>
      </c>
      <c r="K316" s="16"/>
      <c r="L316" s="16"/>
      <c r="M316" s="17"/>
      <c r="N316" s="2"/>
      <c r="V316" s="74"/>
    </row>
    <row r="317" spans="1:22" ht="13.8" thickBot="1">
      <c r="A317" s="414"/>
      <c r="B317" s="11"/>
      <c r="C317" s="11"/>
      <c r="D317" s="12"/>
      <c r="E317" s="13" t="s">
        <v>4</v>
      </c>
      <c r="F317" s="14"/>
      <c r="G317" s="407"/>
      <c r="H317" s="408"/>
      <c r="I317" s="409"/>
      <c r="J317" s="15" t="s">
        <v>0</v>
      </c>
      <c r="K317" s="16"/>
      <c r="L317" s="16"/>
      <c r="M317" s="17"/>
      <c r="N317" s="2"/>
      <c r="V317" s="74"/>
    </row>
    <row r="318" spans="1:22" ht="21.6" thickTop="1" thickBot="1">
      <c r="A318" s="412">
        <f>A314+1</f>
        <v>76</v>
      </c>
      <c r="B318" s="60" t="s">
        <v>335</v>
      </c>
      <c r="C318" s="60" t="s">
        <v>337</v>
      </c>
      <c r="D318" s="60" t="s">
        <v>24</v>
      </c>
      <c r="E318" s="410" t="s">
        <v>339</v>
      </c>
      <c r="F318" s="410"/>
      <c r="G318" s="410" t="s">
        <v>330</v>
      </c>
      <c r="H318" s="418"/>
      <c r="I318" s="66"/>
      <c r="J318" s="63" t="s">
        <v>2</v>
      </c>
      <c r="K318" s="64"/>
      <c r="L318" s="64"/>
      <c r="M318" s="65"/>
      <c r="N318" s="2"/>
      <c r="V318" s="74"/>
    </row>
    <row r="319" spans="1:22" ht="13.8" thickBot="1">
      <c r="A319" s="413"/>
      <c r="B319" s="10"/>
      <c r="C319" s="10"/>
      <c r="D319" s="4"/>
      <c r="E319" s="10"/>
      <c r="F319" s="10"/>
      <c r="G319" s="419"/>
      <c r="H319" s="381"/>
      <c r="I319" s="420"/>
      <c r="J319" s="61" t="s">
        <v>2</v>
      </c>
      <c r="K319" s="61"/>
      <c r="L319" s="61"/>
      <c r="M319" s="62"/>
      <c r="N319" s="2"/>
      <c r="V319" s="74">
        <f>G319</f>
        <v>0</v>
      </c>
    </row>
    <row r="320" spans="1:22" ht="21" thickBot="1">
      <c r="A320" s="413"/>
      <c r="B320" s="44" t="s">
        <v>336</v>
      </c>
      <c r="C320" s="44" t="s">
        <v>338</v>
      </c>
      <c r="D320" s="44" t="s">
        <v>23</v>
      </c>
      <c r="E320" s="411" t="s">
        <v>340</v>
      </c>
      <c r="F320" s="411"/>
      <c r="G320" s="415"/>
      <c r="H320" s="416"/>
      <c r="I320" s="417"/>
      <c r="J320" s="15" t="s">
        <v>1</v>
      </c>
      <c r="K320" s="16"/>
      <c r="L320" s="16"/>
      <c r="M320" s="17"/>
      <c r="N320" s="2"/>
      <c r="V320" s="74"/>
    </row>
    <row r="321" spans="1:22" ht="13.8" thickBot="1">
      <c r="A321" s="414"/>
      <c r="B321" s="11"/>
      <c r="C321" s="11"/>
      <c r="D321" s="12"/>
      <c r="E321" s="13" t="s">
        <v>4</v>
      </c>
      <c r="F321" s="14"/>
      <c r="G321" s="407"/>
      <c r="H321" s="408"/>
      <c r="I321" s="409"/>
      <c r="J321" s="15" t="s">
        <v>0</v>
      </c>
      <c r="K321" s="16"/>
      <c r="L321" s="16"/>
      <c r="M321" s="17"/>
      <c r="N321" s="2"/>
      <c r="V321" s="74"/>
    </row>
    <row r="322" spans="1:22" ht="21.6" thickTop="1" thickBot="1">
      <c r="A322" s="412">
        <f>A318+1</f>
        <v>77</v>
      </c>
      <c r="B322" s="60" t="s">
        <v>335</v>
      </c>
      <c r="C322" s="60" t="s">
        <v>337</v>
      </c>
      <c r="D322" s="60" t="s">
        <v>24</v>
      </c>
      <c r="E322" s="410" t="s">
        <v>339</v>
      </c>
      <c r="F322" s="410"/>
      <c r="G322" s="410" t="s">
        <v>330</v>
      </c>
      <c r="H322" s="418"/>
      <c r="I322" s="66"/>
      <c r="J322" s="63" t="s">
        <v>2</v>
      </c>
      <c r="K322" s="64"/>
      <c r="L322" s="64"/>
      <c r="M322" s="65"/>
      <c r="N322" s="2"/>
      <c r="V322" s="74"/>
    </row>
    <row r="323" spans="1:22" ht="13.8" thickBot="1">
      <c r="A323" s="413"/>
      <c r="B323" s="10"/>
      <c r="C323" s="10"/>
      <c r="D323" s="4"/>
      <c r="E323" s="10"/>
      <c r="F323" s="10"/>
      <c r="G323" s="419"/>
      <c r="H323" s="381"/>
      <c r="I323" s="420"/>
      <c r="J323" s="61" t="s">
        <v>2</v>
      </c>
      <c r="K323" s="61"/>
      <c r="L323" s="61"/>
      <c r="M323" s="62"/>
      <c r="N323" s="2"/>
      <c r="V323" s="74">
        <f>G323</f>
        <v>0</v>
      </c>
    </row>
    <row r="324" spans="1:22" ht="21" thickBot="1">
      <c r="A324" s="413"/>
      <c r="B324" s="44" t="s">
        <v>336</v>
      </c>
      <c r="C324" s="44" t="s">
        <v>338</v>
      </c>
      <c r="D324" s="44" t="s">
        <v>23</v>
      </c>
      <c r="E324" s="411" t="s">
        <v>340</v>
      </c>
      <c r="F324" s="411"/>
      <c r="G324" s="415"/>
      <c r="H324" s="416"/>
      <c r="I324" s="417"/>
      <c r="J324" s="15" t="s">
        <v>1</v>
      </c>
      <c r="K324" s="16"/>
      <c r="L324" s="16"/>
      <c r="M324" s="17"/>
      <c r="N324" s="2"/>
      <c r="V324" s="74"/>
    </row>
    <row r="325" spans="1:22" ht="13.8" thickBot="1">
      <c r="A325" s="414"/>
      <c r="B325" s="11"/>
      <c r="C325" s="11"/>
      <c r="D325" s="12"/>
      <c r="E325" s="13" t="s">
        <v>4</v>
      </c>
      <c r="F325" s="14"/>
      <c r="G325" s="407"/>
      <c r="H325" s="408"/>
      <c r="I325" s="409"/>
      <c r="J325" s="15" t="s">
        <v>0</v>
      </c>
      <c r="K325" s="16"/>
      <c r="L325" s="16"/>
      <c r="M325" s="17"/>
      <c r="N325" s="2"/>
      <c r="V325" s="74"/>
    </row>
    <row r="326" spans="1:22" ht="21.6" thickTop="1" thickBot="1">
      <c r="A326" s="412">
        <f>A322+1</f>
        <v>78</v>
      </c>
      <c r="B326" s="60" t="s">
        <v>335</v>
      </c>
      <c r="C326" s="60" t="s">
        <v>337</v>
      </c>
      <c r="D326" s="60" t="s">
        <v>24</v>
      </c>
      <c r="E326" s="410" t="s">
        <v>339</v>
      </c>
      <c r="F326" s="410"/>
      <c r="G326" s="410" t="s">
        <v>330</v>
      </c>
      <c r="H326" s="418"/>
      <c r="I326" s="66"/>
      <c r="J326" s="63" t="s">
        <v>2</v>
      </c>
      <c r="K326" s="64"/>
      <c r="L326" s="64"/>
      <c r="M326" s="65"/>
      <c r="N326" s="2"/>
      <c r="V326" s="74"/>
    </row>
    <row r="327" spans="1:22" ht="13.8" thickBot="1">
      <c r="A327" s="413"/>
      <c r="B327" s="10"/>
      <c r="C327" s="10"/>
      <c r="D327" s="4"/>
      <c r="E327" s="10"/>
      <c r="F327" s="10"/>
      <c r="G327" s="419"/>
      <c r="H327" s="381"/>
      <c r="I327" s="420"/>
      <c r="J327" s="61" t="s">
        <v>2</v>
      </c>
      <c r="K327" s="61"/>
      <c r="L327" s="61"/>
      <c r="M327" s="62"/>
      <c r="N327" s="2"/>
      <c r="V327" s="74">
        <f>G327</f>
        <v>0</v>
      </c>
    </row>
    <row r="328" spans="1:22" ht="21" thickBot="1">
      <c r="A328" s="413"/>
      <c r="B328" s="44" t="s">
        <v>336</v>
      </c>
      <c r="C328" s="44" t="s">
        <v>338</v>
      </c>
      <c r="D328" s="44" t="s">
        <v>23</v>
      </c>
      <c r="E328" s="411" t="s">
        <v>340</v>
      </c>
      <c r="F328" s="411"/>
      <c r="G328" s="415"/>
      <c r="H328" s="416"/>
      <c r="I328" s="417"/>
      <c r="J328" s="15" t="s">
        <v>1</v>
      </c>
      <c r="K328" s="16"/>
      <c r="L328" s="16"/>
      <c r="M328" s="17"/>
      <c r="N328" s="2"/>
      <c r="V328" s="74"/>
    </row>
    <row r="329" spans="1:22" ht="13.8" thickBot="1">
      <c r="A329" s="414"/>
      <c r="B329" s="11"/>
      <c r="C329" s="11"/>
      <c r="D329" s="12"/>
      <c r="E329" s="13" t="s">
        <v>4</v>
      </c>
      <c r="F329" s="14"/>
      <c r="G329" s="407"/>
      <c r="H329" s="408"/>
      <c r="I329" s="409"/>
      <c r="J329" s="15" t="s">
        <v>0</v>
      </c>
      <c r="K329" s="16"/>
      <c r="L329" s="16"/>
      <c r="M329" s="17"/>
      <c r="N329" s="2"/>
      <c r="V329" s="74"/>
    </row>
    <row r="330" spans="1:22" ht="21.6" thickTop="1" thickBot="1">
      <c r="A330" s="412">
        <f>A326+1</f>
        <v>79</v>
      </c>
      <c r="B330" s="60" t="s">
        <v>335</v>
      </c>
      <c r="C330" s="60" t="s">
        <v>337</v>
      </c>
      <c r="D330" s="60" t="s">
        <v>24</v>
      </c>
      <c r="E330" s="410" t="s">
        <v>339</v>
      </c>
      <c r="F330" s="410"/>
      <c r="G330" s="410" t="s">
        <v>330</v>
      </c>
      <c r="H330" s="418"/>
      <c r="I330" s="66"/>
      <c r="J330" s="63" t="s">
        <v>2</v>
      </c>
      <c r="K330" s="64"/>
      <c r="L330" s="64"/>
      <c r="M330" s="65"/>
      <c r="N330" s="2"/>
      <c r="V330" s="74"/>
    </row>
    <row r="331" spans="1:22" ht="13.8" thickBot="1">
      <c r="A331" s="413"/>
      <c r="B331" s="10"/>
      <c r="C331" s="10"/>
      <c r="D331" s="4"/>
      <c r="E331" s="10"/>
      <c r="F331" s="10"/>
      <c r="G331" s="419"/>
      <c r="H331" s="381"/>
      <c r="I331" s="420"/>
      <c r="J331" s="61" t="s">
        <v>2</v>
      </c>
      <c r="K331" s="61"/>
      <c r="L331" s="61"/>
      <c r="M331" s="62"/>
      <c r="N331" s="2"/>
      <c r="V331" s="74">
        <f>G331</f>
        <v>0</v>
      </c>
    </row>
    <row r="332" spans="1:22" ht="21" thickBot="1">
      <c r="A332" s="413"/>
      <c r="B332" s="44" t="s">
        <v>336</v>
      </c>
      <c r="C332" s="44" t="s">
        <v>338</v>
      </c>
      <c r="D332" s="44" t="s">
        <v>23</v>
      </c>
      <c r="E332" s="411" t="s">
        <v>340</v>
      </c>
      <c r="F332" s="411"/>
      <c r="G332" s="415"/>
      <c r="H332" s="416"/>
      <c r="I332" s="417"/>
      <c r="J332" s="15" t="s">
        <v>1</v>
      </c>
      <c r="K332" s="16"/>
      <c r="L332" s="16"/>
      <c r="M332" s="17"/>
      <c r="N332" s="2"/>
      <c r="V332" s="74"/>
    </row>
    <row r="333" spans="1:22" ht="13.8" thickBot="1">
      <c r="A333" s="414"/>
      <c r="B333" s="11"/>
      <c r="C333" s="11"/>
      <c r="D333" s="12"/>
      <c r="E333" s="13" t="s">
        <v>4</v>
      </c>
      <c r="F333" s="14"/>
      <c r="G333" s="407"/>
      <c r="H333" s="408"/>
      <c r="I333" s="409"/>
      <c r="J333" s="15" t="s">
        <v>0</v>
      </c>
      <c r="K333" s="16"/>
      <c r="L333" s="16"/>
      <c r="M333" s="17"/>
      <c r="N333" s="2"/>
      <c r="V333" s="74"/>
    </row>
    <row r="334" spans="1:22" ht="21.6" thickTop="1" thickBot="1">
      <c r="A334" s="412">
        <f>A330+1</f>
        <v>80</v>
      </c>
      <c r="B334" s="60" t="s">
        <v>335</v>
      </c>
      <c r="C334" s="60" t="s">
        <v>337</v>
      </c>
      <c r="D334" s="60" t="s">
        <v>24</v>
      </c>
      <c r="E334" s="410" t="s">
        <v>339</v>
      </c>
      <c r="F334" s="410"/>
      <c r="G334" s="410" t="s">
        <v>330</v>
      </c>
      <c r="H334" s="418"/>
      <c r="I334" s="66"/>
      <c r="J334" s="63" t="s">
        <v>2</v>
      </c>
      <c r="K334" s="64"/>
      <c r="L334" s="64"/>
      <c r="M334" s="65"/>
      <c r="N334" s="2"/>
      <c r="V334" s="74"/>
    </row>
    <row r="335" spans="1:22" ht="13.8" thickBot="1">
      <c r="A335" s="413"/>
      <c r="B335" s="10"/>
      <c r="C335" s="10"/>
      <c r="D335" s="4"/>
      <c r="E335" s="10"/>
      <c r="F335" s="10"/>
      <c r="G335" s="419"/>
      <c r="H335" s="381"/>
      <c r="I335" s="420"/>
      <c r="J335" s="61" t="s">
        <v>2</v>
      </c>
      <c r="K335" s="61"/>
      <c r="L335" s="61"/>
      <c r="M335" s="62"/>
      <c r="N335" s="2"/>
      <c r="V335" s="74">
        <f>G335</f>
        <v>0</v>
      </c>
    </row>
    <row r="336" spans="1:22" ht="21" thickBot="1">
      <c r="A336" s="413"/>
      <c r="B336" s="44" t="s">
        <v>336</v>
      </c>
      <c r="C336" s="44" t="s">
        <v>338</v>
      </c>
      <c r="D336" s="44" t="s">
        <v>23</v>
      </c>
      <c r="E336" s="411" t="s">
        <v>340</v>
      </c>
      <c r="F336" s="411"/>
      <c r="G336" s="415"/>
      <c r="H336" s="416"/>
      <c r="I336" s="417"/>
      <c r="J336" s="15" t="s">
        <v>1</v>
      </c>
      <c r="K336" s="16"/>
      <c r="L336" s="16"/>
      <c r="M336" s="17"/>
      <c r="N336" s="2"/>
      <c r="V336" s="74"/>
    </row>
    <row r="337" spans="1:22" ht="13.8" thickBot="1">
      <c r="A337" s="414"/>
      <c r="B337" s="11"/>
      <c r="C337" s="11"/>
      <c r="D337" s="12"/>
      <c r="E337" s="13" t="s">
        <v>4</v>
      </c>
      <c r="F337" s="14"/>
      <c r="G337" s="407"/>
      <c r="H337" s="408"/>
      <c r="I337" s="409"/>
      <c r="J337" s="15" t="s">
        <v>0</v>
      </c>
      <c r="K337" s="16"/>
      <c r="L337" s="16"/>
      <c r="M337" s="17"/>
      <c r="N337" s="2"/>
      <c r="V337" s="74"/>
    </row>
    <row r="338" spans="1:22" ht="21.6" thickTop="1" thickBot="1">
      <c r="A338" s="412">
        <f>A334+1</f>
        <v>81</v>
      </c>
      <c r="B338" s="60" t="s">
        <v>335</v>
      </c>
      <c r="C338" s="60" t="s">
        <v>337</v>
      </c>
      <c r="D338" s="60" t="s">
        <v>24</v>
      </c>
      <c r="E338" s="410" t="s">
        <v>339</v>
      </c>
      <c r="F338" s="410"/>
      <c r="G338" s="410" t="s">
        <v>330</v>
      </c>
      <c r="H338" s="418"/>
      <c r="I338" s="66"/>
      <c r="J338" s="63" t="s">
        <v>2</v>
      </c>
      <c r="K338" s="64"/>
      <c r="L338" s="64"/>
      <c r="M338" s="65"/>
      <c r="N338" s="2"/>
      <c r="V338" s="74"/>
    </row>
    <row r="339" spans="1:22" ht="13.8" thickBot="1">
      <c r="A339" s="413"/>
      <c r="B339" s="10"/>
      <c r="C339" s="10"/>
      <c r="D339" s="4"/>
      <c r="E339" s="10"/>
      <c r="F339" s="10"/>
      <c r="G339" s="419"/>
      <c r="H339" s="381"/>
      <c r="I339" s="420"/>
      <c r="J339" s="61" t="s">
        <v>2</v>
      </c>
      <c r="K339" s="61"/>
      <c r="L339" s="61"/>
      <c r="M339" s="62"/>
      <c r="N339" s="2"/>
      <c r="V339" s="74">
        <f>G339</f>
        <v>0</v>
      </c>
    </row>
    <row r="340" spans="1:22" ht="21" thickBot="1">
      <c r="A340" s="413"/>
      <c r="B340" s="44" t="s">
        <v>336</v>
      </c>
      <c r="C340" s="44" t="s">
        <v>338</v>
      </c>
      <c r="D340" s="44" t="s">
        <v>23</v>
      </c>
      <c r="E340" s="411" t="s">
        <v>340</v>
      </c>
      <c r="F340" s="411"/>
      <c r="G340" s="415"/>
      <c r="H340" s="416"/>
      <c r="I340" s="417"/>
      <c r="J340" s="15" t="s">
        <v>1</v>
      </c>
      <c r="K340" s="16"/>
      <c r="L340" s="16"/>
      <c r="M340" s="17"/>
      <c r="N340" s="2"/>
      <c r="V340" s="74"/>
    </row>
    <row r="341" spans="1:22" ht="13.8" thickBot="1">
      <c r="A341" s="414"/>
      <c r="B341" s="11"/>
      <c r="C341" s="11"/>
      <c r="D341" s="12"/>
      <c r="E341" s="13" t="s">
        <v>4</v>
      </c>
      <c r="F341" s="14"/>
      <c r="G341" s="407"/>
      <c r="H341" s="408"/>
      <c r="I341" s="409"/>
      <c r="J341" s="15" t="s">
        <v>0</v>
      </c>
      <c r="K341" s="16"/>
      <c r="L341" s="16"/>
      <c r="M341" s="17"/>
      <c r="N341" s="2"/>
      <c r="V341" s="74"/>
    </row>
    <row r="342" spans="1:22" ht="21.6" thickTop="1" thickBot="1">
      <c r="A342" s="412">
        <f>A338+1</f>
        <v>82</v>
      </c>
      <c r="B342" s="60" t="s">
        <v>335</v>
      </c>
      <c r="C342" s="60" t="s">
        <v>337</v>
      </c>
      <c r="D342" s="60" t="s">
        <v>24</v>
      </c>
      <c r="E342" s="410" t="s">
        <v>339</v>
      </c>
      <c r="F342" s="410"/>
      <c r="G342" s="410" t="s">
        <v>330</v>
      </c>
      <c r="H342" s="418"/>
      <c r="I342" s="66"/>
      <c r="J342" s="63" t="s">
        <v>2</v>
      </c>
      <c r="K342" s="64"/>
      <c r="L342" s="64"/>
      <c r="M342" s="65"/>
      <c r="N342" s="2"/>
      <c r="V342" s="74"/>
    </row>
    <row r="343" spans="1:22" ht="13.8" thickBot="1">
      <c r="A343" s="413"/>
      <c r="B343" s="10"/>
      <c r="C343" s="10"/>
      <c r="D343" s="4"/>
      <c r="E343" s="10"/>
      <c r="F343" s="10"/>
      <c r="G343" s="419"/>
      <c r="H343" s="381"/>
      <c r="I343" s="420"/>
      <c r="J343" s="61" t="s">
        <v>2</v>
      </c>
      <c r="K343" s="61"/>
      <c r="L343" s="61"/>
      <c r="M343" s="62"/>
      <c r="N343" s="2"/>
      <c r="V343" s="74">
        <f>G343</f>
        <v>0</v>
      </c>
    </row>
    <row r="344" spans="1:22" ht="21" thickBot="1">
      <c r="A344" s="413"/>
      <c r="B344" s="44" t="s">
        <v>336</v>
      </c>
      <c r="C344" s="44" t="s">
        <v>338</v>
      </c>
      <c r="D344" s="44" t="s">
        <v>23</v>
      </c>
      <c r="E344" s="411" t="s">
        <v>340</v>
      </c>
      <c r="F344" s="411"/>
      <c r="G344" s="415"/>
      <c r="H344" s="416"/>
      <c r="I344" s="417"/>
      <c r="J344" s="15" t="s">
        <v>1</v>
      </c>
      <c r="K344" s="16"/>
      <c r="L344" s="16"/>
      <c r="M344" s="17"/>
      <c r="N344" s="2"/>
      <c r="V344" s="74"/>
    </row>
    <row r="345" spans="1:22" ht="13.8" thickBot="1">
      <c r="A345" s="414"/>
      <c r="B345" s="11"/>
      <c r="C345" s="11"/>
      <c r="D345" s="12"/>
      <c r="E345" s="13" t="s">
        <v>4</v>
      </c>
      <c r="F345" s="14"/>
      <c r="G345" s="407"/>
      <c r="H345" s="408"/>
      <c r="I345" s="409"/>
      <c r="J345" s="15" t="s">
        <v>0</v>
      </c>
      <c r="K345" s="16"/>
      <c r="L345" s="16"/>
      <c r="M345" s="17"/>
      <c r="N345" s="2"/>
      <c r="V345" s="74"/>
    </row>
    <row r="346" spans="1:22" ht="21.6" thickTop="1" thickBot="1">
      <c r="A346" s="412">
        <f>A342+1</f>
        <v>83</v>
      </c>
      <c r="B346" s="60" t="s">
        <v>335</v>
      </c>
      <c r="C346" s="60" t="s">
        <v>337</v>
      </c>
      <c r="D346" s="60" t="s">
        <v>24</v>
      </c>
      <c r="E346" s="410" t="s">
        <v>339</v>
      </c>
      <c r="F346" s="410"/>
      <c r="G346" s="410" t="s">
        <v>330</v>
      </c>
      <c r="H346" s="418"/>
      <c r="I346" s="66"/>
      <c r="J346" s="63" t="s">
        <v>2</v>
      </c>
      <c r="K346" s="64"/>
      <c r="L346" s="64"/>
      <c r="M346" s="65"/>
      <c r="N346" s="2"/>
      <c r="V346" s="74"/>
    </row>
    <row r="347" spans="1:22" ht="13.8" thickBot="1">
      <c r="A347" s="413"/>
      <c r="B347" s="10"/>
      <c r="C347" s="10"/>
      <c r="D347" s="4"/>
      <c r="E347" s="10"/>
      <c r="F347" s="10"/>
      <c r="G347" s="419"/>
      <c r="H347" s="381"/>
      <c r="I347" s="420"/>
      <c r="J347" s="61" t="s">
        <v>2</v>
      </c>
      <c r="K347" s="61"/>
      <c r="L347" s="61"/>
      <c r="M347" s="62"/>
      <c r="N347" s="2"/>
      <c r="V347" s="74">
        <f>G347</f>
        <v>0</v>
      </c>
    </row>
    <row r="348" spans="1:22" ht="21" thickBot="1">
      <c r="A348" s="413"/>
      <c r="B348" s="44" t="s">
        <v>336</v>
      </c>
      <c r="C348" s="44" t="s">
        <v>338</v>
      </c>
      <c r="D348" s="44" t="s">
        <v>23</v>
      </c>
      <c r="E348" s="411" t="s">
        <v>340</v>
      </c>
      <c r="F348" s="411"/>
      <c r="G348" s="415"/>
      <c r="H348" s="416"/>
      <c r="I348" s="417"/>
      <c r="J348" s="15" t="s">
        <v>1</v>
      </c>
      <c r="K348" s="16"/>
      <c r="L348" s="16"/>
      <c r="M348" s="17"/>
      <c r="N348" s="2"/>
      <c r="V348" s="74"/>
    </row>
    <row r="349" spans="1:22" ht="13.8" thickBot="1">
      <c r="A349" s="414"/>
      <c r="B349" s="11"/>
      <c r="C349" s="11"/>
      <c r="D349" s="12"/>
      <c r="E349" s="13" t="s">
        <v>4</v>
      </c>
      <c r="F349" s="14"/>
      <c r="G349" s="407"/>
      <c r="H349" s="408"/>
      <c r="I349" s="409"/>
      <c r="J349" s="15" t="s">
        <v>0</v>
      </c>
      <c r="K349" s="16"/>
      <c r="L349" s="16"/>
      <c r="M349" s="17"/>
      <c r="N349" s="2"/>
      <c r="V349" s="74"/>
    </row>
    <row r="350" spans="1:22" ht="21.6" thickTop="1" thickBot="1">
      <c r="A350" s="412">
        <f>A346+1</f>
        <v>84</v>
      </c>
      <c r="B350" s="60" t="s">
        <v>335</v>
      </c>
      <c r="C350" s="60" t="s">
        <v>337</v>
      </c>
      <c r="D350" s="60" t="s">
        <v>24</v>
      </c>
      <c r="E350" s="410" t="s">
        <v>339</v>
      </c>
      <c r="F350" s="410"/>
      <c r="G350" s="410" t="s">
        <v>330</v>
      </c>
      <c r="H350" s="418"/>
      <c r="I350" s="66"/>
      <c r="J350" s="63" t="s">
        <v>2</v>
      </c>
      <c r="K350" s="64"/>
      <c r="L350" s="64"/>
      <c r="M350" s="65"/>
      <c r="N350" s="2"/>
      <c r="V350" s="74"/>
    </row>
    <row r="351" spans="1:22" ht="13.8" thickBot="1">
      <c r="A351" s="413"/>
      <c r="B351" s="10"/>
      <c r="C351" s="10"/>
      <c r="D351" s="4"/>
      <c r="E351" s="10"/>
      <c r="F351" s="10"/>
      <c r="G351" s="419"/>
      <c r="H351" s="381"/>
      <c r="I351" s="420"/>
      <c r="J351" s="61" t="s">
        <v>2</v>
      </c>
      <c r="K351" s="61"/>
      <c r="L351" s="61"/>
      <c r="M351" s="62"/>
      <c r="N351" s="2"/>
      <c r="V351" s="74">
        <f>G351</f>
        <v>0</v>
      </c>
    </row>
    <row r="352" spans="1:22" ht="21" thickBot="1">
      <c r="A352" s="413"/>
      <c r="B352" s="44" t="s">
        <v>336</v>
      </c>
      <c r="C352" s="44" t="s">
        <v>338</v>
      </c>
      <c r="D352" s="44" t="s">
        <v>23</v>
      </c>
      <c r="E352" s="411" t="s">
        <v>340</v>
      </c>
      <c r="F352" s="411"/>
      <c r="G352" s="415"/>
      <c r="H352" s="416"/>
      <c r="I352" s="417"/>
      <c r="J352" s="15" t="s">
        <v>1</v>
      </c>
      <c r="K352" s="16"/>
      <c r="L352" s="16"/>
      <c r="M352" s="17"/>
      <c r="N352" s="2"/>
      <c r="V352" s="74"/>
    </row>
    <row r="353" spans="1:22" ht="13.8" thickBot="1">
      <c r="A353" s="414"/>
      <c r="B353" s="11"/>
      <c r="C353" s="11"/>
      <c r="D353" s="12"/>
      <c r="E353" s="13" t="s">
        <v>4</v>
      </c>
      <c r="F353" s="14"/>
      <c r="G353" s="407"/>
      <c r="H353" s="408"/>
      <c r="I353" s="409"/>
      <c r="J353" s="15" t="s">
        <v>0</v>
      </c>
      <c r="K353" s="16"/>
      <c r="L353" s="16"/>
      <c r="M353" s="17"/>
      <c r="N353" s="2"/>
      <c r="V353" s="74"/>
    </row>
    <row r="354" spans="1:22" ht="21.6" thickTop="1" thickBot="1">
      <c r="A354" s="412">
        <f>A350+1</f>
        <v>85</v>
      </c>
      <c r="B354" s="60" t="s">
        <v>335</v>
      </c>
      <c r="C354" s="60" t="s">
        <v>337</v>
      </c>
      <c r="D354" s="60" t="s">
        <v>24</v>
      </c>
      <c r="E354" s="410" t="s">
        <v>339</v>
      </c>
      <c r="F354" s="410"/>
      <c r="G354" s="410" t="s">
        <v>330</v>
      </c>
      <c r="H354" s="418"/>
      <c r="I354" s="66"/>
      <c r="J354" s="63" t="s">
        <v>2</v>
      </c>
      <c r="K354" s="64"/>
      <c r="L354" s="64"/>
      <c r="M354" s="65"/>
      <c r="N354" s="2"/>
      <c r="V354" s="74"/>
    </row>
    <row r="355" spans="1:22" ht="13.8" thickBot="1">
      <c r="A355" s="413"/>
      <c r="B355" s="10"/>
      <c r="C355" s="10"/>
      <c r="D355" s="4"/>
      <c r="E355" s="10"/>
      <c r="F355" s="10"/>
      <c r="G355" s="419"/>
      <c r="H355" s="381"/>
      <c r="I355" s="420"/>
      <c r="J355" s="61" t="s">
        <v>2</v>
      </c>
      <c r="K355" s="61"/>
      <c r="L355" s="61"/>
      <c r="M355" s="62"/>
      <c r="N355" s="2"/>
      <c r="V355" s="74">
        <f>G355</f>
        <v>0</v>
      </c>
    </row>
    <row r="356" spans="1:22" ht="21" thickBot="1">
      <c r="A356" s="413"/>
      <c r="B356" s="44" t="s">
        <v>336</v>
      </c>
      <c r="C356" s="44" t="s">
        <v>338</v>
      </c>
      <c r="D356" s="44" t="s">
        <v>23</v>
      </c>
      <c r="E356" s="411" t="s">
        <v>340</v>
      </c>
      <c r="F356" s="411"/>
      <c r="G356" s="415"/>
      <c r="H356" s="416"/>
      <c r="I356" s="417"/>
      <c r="J356" s="15" t="s">
        <v>1</v>
      </c>
      <c r="K356" s="16"/>
      <c r="L356" s="16"/>
      <c r="M356" s="17"/>
      <c r="N356" s="2"/>
      <c r="V356" s="74"/>
    </row>
    <row r="357" spans="1:22" ht="13.8" thickBot="1">
      <c r="A357" s="414"/>
      <c r="B357" s="11"/>
      <c r="C357" s="11"/>
      <c r="D357" s="12"/>
      <c r="E357" s="13" t="s">
        <v>4</v>
      </c>
      <c r="F357" s="14"/>
      <c r="G357" s="407"/>
      <c r="H357" s="408"/>
      <c r="I357" s="409"/>
      <c r="J357" s="15" t="s">
        <v>0</v>
      </c>
      <c r="K357" s="16"/>
      <c r="L357" s="16"/>
      <c r="M357" s="17"/>
      <c r="N357" s="2"/>
      <c r="V357" s="74"/>
    </row>
    <row r="358" spans="1:22" ht="21.6" thickTop="1" thickBot="1">
      <c r="A358" s="412">
        <f>A354+1</f>
        <v>86</v>
      </c>
      <c r="B358" s="60" t="s">
        <v>335</v>
      </c>
      <c r="C358" s="60" t="s">
        <v>337</v>
      </c>
      <c r="D358" s="60" t="s">
        <v>24</v>
      </c>
      <c r="E358" s="410" t="s">
        <v>339</v>
      </c>
      <c r="F358" s="410"/>
      <c r="G358" s="410" t="s">
        <v>330</v>
      </c>
      <c r="H358" s="418"/>
      <c r="I358" s="66"/>
      <c r="J358" s="63" t="s">
        <v>2</v>
      </c>
      <c r="K358" s="64"/>
      <c r="L358" s="64"/>
      <c r="M358" s="65"/>
      <c r="N358" s="2"/>
      <c r="V358" s="74"/>
    </row>
    <row r="359" spans="1:22" ht="13.8" thickBot="1">
      <c r="A359" s="413"/>
      <c r="B359" s="10"/>
      <c r="C359" s="10"/>
      <c r="D359" s="4"/>
      <c r="E359" s="10"/>
      <c r="F359" s="10"/>
      <c r="G359" s="419"/>
      <c r="H359" s="381"/>
      <c r="I359" s="420"/>
      <c r="J359" s="61" t="s">
        <v>2</v>
      </c>
      <c r="K359" s="61"/>
      <c r="L359" s="61"/>
      <c r="M359" s="62"/>
      <c r="N359" s="2"/>
      <c r="V359" s="74">
        <f>G359</f>
        <v>0</v>
      </c>
    </row>
    <row r="360" spans="1:22" ht="21" thickBot="1">
      <c r="A360" s="413"/>
      <c r="B360" s="44" t="s">
        <v>336</v>
      </c>
      <c r="C360" s="44" t="s">
        <v>338</v>
      </c>
      <c r="D360" s="44" t="s">
        <v>23</v>
      </c>
      <c r="E360" s="411" t="s">
        <v>340</v>
      </c>
      <c r="F360" s="411"/>
      <c r="G360" s="415"/>
      <c r="H360" s="416"/>
      <c r="I360" s="417"/>
      <c r="J360" s="15" t="s">
        <v>1</v>
      </c>
      <c r="K360" s="16"/>
      <c r="L360" s="16"/>
      <c r="M360" s="17"/>
      <c r="N360" s="2"/>
      <c r="V360" s="74"/>
    </row>
    <row r="361" spans="1:22" ht="13.8" thickBot="1">
      <c r="A361" s="414"/>
      <c r="B361" s="11"/>
      <c r="C361" s="11"/>
      <c r="D361" s="12"/>
      <c r="E361" s="13" t="s">
        <v>4</v>
      </c>
      <c r="F361" s="14"/>
      <c r="G361" s="407"/>
      <c r="H361" s="408"/>
      <c r="I361" s="409"/>
      <c r="J361" s="15" t="s">
        <v>0</v>
      </c>
      <c r="K361" s="16"/>
      <c r="L361" s="16"/>
      <c r="M361" s="17"/>
      <c r="N361" s="2"/>
      <c r="V361" s="74"/>
    </row>
    <row r="362" spans="1:22" ht="21.6" thickTop="1" thickBot="1">
      <c r="A362" s="412">
        <f>A358+1</f>
        <v>87</v>
      </c>
      <c r="B362" s="60" t="s">
        <v>335</v>
      </c>
      <c r="C362" s="60" t="s">
        <v>337</v>
      </c>
      <c r="D362" s="60" t="s">
        <v>24</v>
      </c>
      <c r="E362" s="410" t="s">
        <v>339</v>
      </c>
      <c r="F362" s="410"/>
      <c r="G362" s="410" t="s">
        <v>330</v>
      </c>
      <c r="H362" s="418"/>
      <c r="I362" s="66"/>
      <c r="J362" s="63" t="s">
        <v>2</v>
      </c>
      <c r="K362" s="64"/>
      <c r="L362" s="64"/>
      <c r="M362" s="65"/>
      <c r="N362" s="2"/>
      <c r="V362" s="74"/>
    </row>
    <row r="363" spans="1:22" ht="13.8" thickBot="1">
      <c r="A363" s="413"/>
      <c r="B363" s="10"/>
      <c r="C363" s="10"/>
      <c r="D363" s="4"/>
      <c r="E363" s="10"/>
      <c r="F363" s="10"/>
      <c r="G363" s="419"/>
      <c r="H363" s="381"/>
      <c r="I363" s="420"/>
      <c r="J363" s="61" t="s">
        <v>2</v>
      </c>
      <c r="K363" s="61"/>
      <c r="L363" s="61"/>
      <c r="M363" s="62"/>
      <c r="N363" s="2"/>
      <c r="V363" s="74">
        <f>G363</f>
        <v>0</v>
      </c>
    </row>
    <row r="364" spans="1:22" ht="21" thickBot="1">
      <c r="A364" s="413"/>
      <c r="B364" s="44" t="s">
        <v>336</v>
      </c>
      <c r="C364" s="44" t="s">
        <v>338</v>
      </c>
      <c r="D364" s="44" t="s">
        <v>23</v>
      </c>
      <c r="E364" s="411" t="s">
        <v>340</v>
      </c>
      <c r="F364" s="411"/>
      <c r="G364" s="415"/>
      <c r="H364" s="416"/>
      <c r="I364" s="417"/>
      <c r="J364" s="15" t="s">
        <v>1</v>
      </c>
      <c r="K364" s="16"/>
      <c r="L364" s="16"/>
      <c r="M364" s="17"/>
      <c r="N364" s="2"/>
      <c r="V364" s="74"/>
    </row>
    <row r="365" spans="1:22" ht="13.8" thickBot="1">
      <c r="A365" s="414"/>
      <c r="B365" s="11"/>
      <c r="C365" s="11"/>
      <c r="D365" s="12"/>
      <c r="E365" s="13" t="s">
        <v>4</v>
      </c>
      <c r="F365" s="14"/>
      <c r="G365" s="407"/>
      <c r="H365" s="408"/>
      <c r="I365" s="409"/>
      <c r="J365" s="15" t="s">
        <v>0</v>
      </c>
      <c r="K365" s="16"/>
      <c r="L365" s="16"/>
      <c r="M365" s="17"/>
      <c r="N365" s="2"/>
      <c r="V365" s="74"/>
    </row>
    <row r="366" spans="1:22" ht="21.6" thickTop="1" thickBot="1">
      <c r="A366" s="412">
        <f>A362+1</f>
        <v>88</v>
      </c>
      <c r="B366" s="60" t="s">
        <v>335</v>
      </c>
      <c r="C366" s="60" t="s">
        <v>337</v>
      </c>
      <c r="D366" s="60" t="s">
        <v>24</v>
      </c>
      <c r="E366" s="410" t="s">
        <v>339</v>
      </c>
      <c r="F366" s="410"/>
      <c r="G366" s="410" t="s">
        <v>330</v>
      </c>
      <c r="H366" s="418"/>
      <c r="I366" s="66"/>
      <c r="J366" s="63" t="s">
        <v>2</v>
      </c>
      <c r="K366" s="64"/>
      <c r="L366" s="64"/>
      <c r="M366" s="65"/>
      <c r="N366" s="2"/>
      <c r="V366" s="74"/>
    </row>
    <row r="367" spans="1:22" ht="13.8" thickBot="1">
      <c r="A367" s="413"/>
      <c r="B367" s="10"/>
      <c r="C367" s="10"/>
      <c r="D367" s="4"/>
      <c r="E367" s="10"/>
      <c r="F367" s="10"/>
      <c r="G367" s="419"/>
      <c r="H367" s="381"/>
      <c r="I367" s="420"/>
      <c r="J367" s="61" t="s">
        <v>2</v>
      </c>
      <c r="K367" s="61"/>
      <c r="L367" s="61"/>
      <c r="M367" s="62"/>
      <c r="N367" s="2"/>
      <c r="V367" s="74">
        <f>G367</f>
        <v>0</v>
      </c>
    </row>
    <row r="368" spans="1:22" ht="21" thickBot="1">
      <c r="A368" s="413"/>
      <c r="B368" s="44" t="s">
        <v>336</v>
      </c>
      <c r="C368" s="44" t="s">
        <v>338</v>
      </c>
      <c r="D368" s="44" t="s">
        <v>23</v>
      </c>
      <c r="E368" s="411" t="s">
        <v>340</v>
      </c>
      <c r="F368" s="411"/>
      <c r="G368" s="415"/>
      <c r="H368" s="416"/>
      <c r="I368" s="417"/>
      <c r="J368" s="15" t="s">
        <v>1</v>
      </c>
      <c r="K368" s="16"/>
      <c r="L368" s="16"/>
      <c r="M368" s="17"/>
      <c r="N368" s="2"/>
      <c r="V368" s="74"/>
    </row>
    <row r="369" spans="1:22" ht="13.8" thickBot="1">
      <c r="A369" s="414"/>
      <c r="B369" s="11"/>
      <c r="C369" s="11"/>
      <c r="D369" s="12"/>
      <c r="E369" s="13" t="s">
        <v>4</v>
      </c>
      <c r="F369" s="14"/>
      <c r="G369" s="407"/>
      <c r="H369" s="408"/>
      <c r="I369" s="409"/>
      <c r="J369" s="15" t="s">
        <v>0</v>
      </c>
      <c r="K369" s="16"/>
      <c r="L369" s="16"/>
      <c r="M369" s="17"/>
      <c r="N369" s="2"/>
      <c r="V369" s="74"/>
    </row>
    <row r="370" spans="1:22" ht="21.6" thickTop="1" thickBot="1">
      <c r="A370" s="412">
        <f>A366+1</f>
        <v>89</v>
      </c>
      <c r="B370" s="60" t="s">
        <v>335</v>
      </c>
      <c r="C370" s="60" t="s">
        <v>337</v>
      </c>
      <c r="D370" s="60" t="s">
        <v>24</v>
      </c>
      <c r="E370" s="410" t="s">
        <v>339</v>
      </c>
      <c r="F370" s="410"/>
      <c r="G370" s="410" t="s">
        <v>330</v>
      </c>
      <c r="H370" s="418"/>
      <c r="I370" s="66"/>
      <c r="J370" s="63" t="s">
        <v>2</v>
      </c>
      <c r="K370" s="64"/>
      <c r="L370" s="64"/>
      <c r="M370" s="65"/>
      <c r="N370" s="2"/>
      <c r="V370" s="74"/>
    </row>
    <row r="371" spans="1:22" ht="13.8" thickBot="1">
      <c r="A371" s="413"/>
      <c r="B371" s="10"/>
      <c r="C371" s="10"/>
      <c r="D371" s="4"/>
      <c r="E371" s="10"/>
      <c r="F371" s="10"/>
      <c r="G371" s="419"/>
      <c r="H371" s="381"/>
      <c r="I371" s="420"/>
      <c r="J371" s="61" t="s">
        <v>2</v>
      </c>
      <c r="K371" s="61"/>
      <c r="L371" s="61"/>
      <c r="M371" s="62"/>
      <c r="N371" s="2"/>
      <c r="V371" s="74">
        <f>G371</f>
        <v>0</v>
      </c>
    </row>
    <row r="372" spans="1:22" ht="21" thickBot="1">
      <c r="A372" s="413"/>
      <c r="B372" s="44" t="s">
        <v>336</v>
      </c>
      <c r="C372" s="44" t="s">
        <v>338</v>
      </c>
      <c r="D372" s="44" t="s">
        <v>23</v>
      </c>
      <c r="E372" s="411" t="s">
        <v>340</v>
      </c>
      <c r="F372" s="411"/>
      <c r="G372" s="415"/>
      <c r="H372" s="416"/>
      <c r="I372" s="417"/>
      <c r="J372" s="15" t="s">
        <v>1</v>
      </c>
      <c r="K372" s="16"/>
      <c r="L372" s="16"/>
      <c r="M372" s="17"/>
      <c r="N372" s="2"/>
      <c r="V372" s="74"/>
    </row>
    <row r="373" spans="1:22" ht="13.8" thickBot="1">
      <c r="A373" s="414"/>
      <c r="B373" s="11"/>
      <c r="C373" s="11"/>
      <c r="D373" s="12"/>
      <c r="E373" s="13" t="s">
        <v>4</v>
      </c>
      <c r="F373" s="14"/>
      <c r="G373" s="407"/>
      <c r="H373" s="408"/>
      <c r="I373" s="409"/>
      <c r="J373" s="15" t="s">
        <v>0</v>
      </c>
      <c r="K373" s="16"/>
      <c r="L373" s="16"/>
      <c r="M373" s="17"/>
      <c r="N373" s="2"/>
      <c r="V373" s="74"/>
    </row>
    <row r="374" spans="1:22" ht="21.6" thickTop="1" thickBot="1">
      <c r="A374" s="412">
        <f>A370+1</f>
        <v>90</v>
      </c>
      <c r="B374" s="60" t="s">
        <v>335</v>
      </c>
      <c r="C374" s="60" t="s">
        <v>337</v>
      </c>
      <c r="D374" s="60" t="s">
        <v>24</v>
      </c>
      <c r="E374" s="410" t="s">
        <v>339</v>
      </c>
      <c r="F374" s="410"/>
      <c r="G374" s="410" t="s">
        <v>330</v>
      </c>
      <c r="H374" s="418"/>
      <c r="I374" s="66"/>
      <c r="J374" s="63" t="s">
        <v>2</v>
      </c>
      <c r="K374" s="64"/>
      <c r="L374" s="64"/>
      <c r="M374" s="65"/>
      <c r="N374" s="2"/>
      <c r="V374" s="74"/>
    </row>
    <row r="375" spans="1:22" ht="13.8" thickBot="1">
      <c r="A375" s="413"/>
      <c r="B375" s="10"/>
      <c r="C375" s="10"/>
      <c r="D375" s="4"/>
      <c r="E375" s="10"/>
      <c r="F375" s="10"/>
      <c r="G375" s="419"/>
      <c r="H375" s="381"/>
      <c r="I375" s="420"/>
      <c r="J375" s="61" t="s">
        <v>2</v>
      </c>
      <c r="K375" s="61"/>
      <c r="L375" s="61"/>
      <c r="M375" s="62"/>
      <c r="N375" s="2"/>
      <c r="V375" s="74">
        <f>G375</f>
        <v>0</v>
      </c>
    </row>
    <row r="376" spans="1:22" ht="21" thickBot="1">
      <c r="A376" s="413"/>
      <c r="B376" s="44" t="s">
        <v>336</v>
      </c>
      <c r="C376" s="44" t="s">
        <v>338</v>
      </c>
      <c r="D376" s="44" t="s">
        <v>23</v>
      </c>
      <c r="E376" s="411" t="s">
        <v>340</v>
      </c>
      <c r="F376" s="411"/>
      <c r="G376" s="415"/>
      <c r="H376" s="416"/>
      <c r="I376" s="417"/>
      <c r="J376" s="15" t="s">
        <v>1</v>
      </c>
      <c r="K376" s="16"/>
      <c r="L376" s="16"/>
      <c r="M376" s="17"/>
      <c r="N376" s="2"/>
      <c r="V376" s="74"/>
    </row>
    <row r="377" spans="1:22" ht="13.8" thickBot="1">
      <c r="A377" s="414"/>
      <c r="B377" s="11"/>
      <c r="C377" s="11"/>
      <c r="D377" s="12"/>
      <c r="E377" s="13" t="s">
        <v>4</v>
      </c>
      <c r="F377" s="14"/>
      <c r="G377" s="407"/>
      <c r="H377" s="408"/>
      <c r="I377" s="409"/>
      <c r="J377" s="15" t="s">
        <v>0</v>
      </c>
      <c r="K377" s="16"/>
      <c r="L377" s="16"/>
      <c r="M377" s="17"/>
      <c r="N377" s="2"/>
      <c r="V377" s="74"/>
    </row>
    <row r="378" spans="1:22" ht="21.6" thickTop="1" thickBot="1">
      <c r="A378" s="412">
        <f>A374+1</f>
        <v>91</v>
      </c>
      <c r="B378" s="60" t="s">
        <v>335</v>
      </c>
      <c r="C378" s="60" t="s">
        <v>337</v>
      </c>
      <c r="D378" s="60" t="s">
        <v>24</v>
      </c>
      <c r="E378" s="410" t="s">
        <v>339</v>
      </c>
      <c r="F378" s="410"/>
      <c r="G378" s="410" t="s">
        <v>330</v>
      </c>
      <c r="H378" s="418"/>
      <c r="I378" s="66"/>
      <c r="J378" s="63" t="s">
        <v>2</v>
      </c>
      <c r="K378" s="64"/>
      <c r="L378" s="64"/>
      <c r="M378" s="65"/>
      <c r="N378" s="2"/>
      <c r="V378" s="74"/>
    </row>
    <row r="379" spans="1:22" ht="13.8" thickBot="1">
      <c r="A379" s="413"/>
      <c r="B379" s="10"/>
      <c r="C379" s="10"/>
      <c r="D379" s="4"/>
      <c r="E379" s="10"/>
      <c r="F379" s="10"/>
      <c r="G379" s="419"/>
      <c r="H379" s="381"/>
      <c r="I379" s="420"/>
      <c r="J379" s="61" t="s">
        <v>2</v>
      </c>
      <c r="K379" s="61"/>
      <c r="L379" s="61"/>
      <c r="M379" s="62"/>
      <c r="N379" s="2"/>
      <c r="V379" s="74">
        <f>G379</f>
        <v>0</v>
      </c>
    </row>
    <row r="380" spans="1:22" ht="21" thickBot="1">
      <c r="A380" s="413"/>
      <c r="B380" s="44" t="s">
        <v>336</v>
      </c>
      <c r="C380" s="44" t="s">
        <v>338</v>
      </c>
      <c r="D380" s="44" t="s">
        <v>23</v>
      </c>
      <c r="E380" s="411" t="s">
        <v>340</v>
      </c>
      <c r="F380" s="411"/>
      <c r="G380" s="415"/>
      <c r="H380" s="416"/>
      <c r="I380" s="417"/>
      <c r="J380" s="15" t="s">
        <v>1</v>
      </c>
      <c r="K380" s="16"/>
      <c r="L380" s="16"/>
      <c r="M380" s="17"/>
      <c r="N380" s="2"/>
      <c r="V380" s="74"/>
    </row>
    <row r="381" spans="1:22" ht="13.8" thickBot="1">
      <c r="A381" s="414"/>
      <c r="B381" s="11"/>
      <c r="C381" s="11"/>
      <c r="D381" s="12"/>
      <c r="E381" s="13" t="s">
        <v>4</v>
      </c>
      <c r="F381" s="14"/>
      <c r="G381" s="407"/>
      <c r="H381" s="408"/>
      <c r="I381" s="409"/>
      <c r="J381" s="15" t="s">
        <v>0</v>
      </c>
      <c r="K381" s="16"/>
      <c r="L381" s="16"/>
      <c r="M381" s="17"/>
      <c r="N381" s="2"/>
      <c r="V381" s="74"/>
    </row>
    <row r="382" spans="1:22" ht="21.6" thickTop="1" thickBot="1">
      <c r="A382" s="412">
        <f>A378+1</f>
        <v>92</v>
      </c>
      <c r="B382" s="60" t="s">
        <v>335</v>
      </c>
      <c r="C382" s="60" t="s">
        <v>337</v>
      </c>
      <c r="D382" s="60" t="s">
        <v>24</v>
      </c>
      <c r="E382" s="410" t="s">
        <v>339</v>
      </c>
      <c r="F382" s="410"/>
      <c r="G382" s="410" t="s">
        <v>330</v>
      </c>
      <c r="H382" s="418"/>
      <c r="I382" s="66"/>
      <c r="J382" s="63" t="s">
        <v>2</v>
      </c>
      <c r="K382" s="64"/>
      <c r="L382" s="64"/>
      <c r="M382" s="65"/>
      <c r="N382" s="2"/>
      <c r="V382" s="74"/>
    </row>
    <row r="383" spans="1:22" ht="13.8" thickBot="1">
      <c r="A383" s="413"/>
      <c r="B383" s="10"/>
      <c r="C383" s="10"/>
      <c r="D383" s="4"/>
      <c r="E383" s="10"/>
      <c r="F383" s="10"/>
      <c r="G383" s="419"/>
      <c r="H383" s="381"/>
      <c r="I383" s="420"/>
      <c r="J383" s="61" t="s">
        <v>2</v>
      </c>
      <c r="K383" s="61"/>
      <c r="L383" s="61"/>
      <c r="M383" s="62"/>
      <c r="N383" s="2"/>
      <c r="V383" s="74">
        <f>G383</f>
        <v>0</v>
      </c>
    </row>
    <row r="384" spans="1:22" ht="21" thickBot="1">
      <c r="A384" s="413"/>
      <c r="B384" s="44" t="s">
        <v>336</v>
      </c>
      <c r="C384" s="44" t="s">
        <v>338</v>
      </c>
      <c r="D384" s="44" t="s">
        <v>23</v>
      </c>
      <c r="E384" s="411" t="s">
        <v>340</v>
      </c>
      <c r="F384" s="411"/>
      <c r="G384" s="415"/>
      <c r="H384" s="416"/>
      <c r="I384" s="417"/>
      <c r="J384" s="15" t="s">
        <v>1</v>
      </c>
      <c r="K384" s="16"/>
      <c r="L384" s="16"/>
      <c r="M384" s="17"/>
      <c r="N384" s="2"/>
      <c r="V384" s="74"/>
    </row>
    <row r="385" spans="1:22" ht="13.8" thickBot="1">
      <c r="A385" s="414"/>
      <c r="B385" s="11"/>
      <c r="C385" s="11"/>
      <c r="D385" s="12"/>
      <c r="E385" s="13" t="s">
        <v>4</v>
      </c>
      <c r="F385" s="14"/>
      <c r="G385" s="407"/>
      <c r="H385" s="408"/>
      <c r="I385" s="409"/>
      <c r="J385" s="15" t="s">
        <v>0</v>
      </c>
      <c r="K385" s="16"/>
      <c r="L385" s="16"/>
      <c r="M385" s="17"/>
      <c r="N385" s="2"/>
      <c r="V385" s="74"/>
    </row>
    <row r="386" spans="1:22" ht="21.6" thickTop="1" thickBot="1">
      <c r="A386" s="412">
        <f>A382+1</f>
        <v>93</v>
      </c>
      <c r="B386" s="60" t="s">
        <v>335</v>
      </c>
      <c r="C386" s="60" t="s">
        <v>337</v>
      </c>
      <c r="D386" s="60" t="s">
        <v>24</v>
      </c>
      <c r="E386" s="410" t="s">
        <v>339</v>
      </c>
      <c r="F386" s="410"/>
      <c r="G386" s="410" t="s">
        <v>330</v>
      </c>
      <c r="H386" s="418"/>
      <c r="I386" s="66"/>
      <c r="J386" s="63" t="s">
        <v>2</v>
      </c>
      <c r="K386" s="64"/>
      <c r="L386" s="64"/>
      <c r="M386" s="65"/>
      <c r="N386" s="2"/>
      <c r="V386" s="74"/>
    </row>
    <row r="387" spans="1:22" ht="13.8" thickBot="1">
      <c r="A387" s="413"/>
      <c r="B387" s="10"/>
      <c r="C387" s="10"/>
      <c r="D387" s="4"/>
      <c r="E387" s="10"/>
      <c r="F387" s="10"/>
      <c r="G387" s="419"/>
      <c r="H387" s="381"/>
      <c r="I387" s="420"/>
      <c r="J387" s="61" t="s">
        <v>2</v>
      </c>
      <c r="K387" s="61"/>
      <c r="L387" s="61"/>
      <c r="M387" s="62"/>
      <c r="N387" s="2"/>
      <c r="V387" s="74">
        <f>G387</f>
        <v>0</v>
      </c>
    </row>
    <row r="388" spans="1:22" ht="21" thickBot="1">
      <c r="A388" s="413"/>
      <c r="B388" s="44" t="s">
        <v>336</v>
      </c>
      <c r="C388" s="44" t="s">
        <v>338</v>
      </c>
      <c r="D388" s="44" t="s">
        <v>23</v>
      </c>
      <c r="E388" s="411" t="s">
        <v>340</v>
      </c>
      <c r="F388" s="411"/>
      <c r="G388" s="415"/>
      <c r="H388" s="416"/>
      <c r="I388" s="417"/>
      <c r="J388" s="15" t="s">
        <v>1</v>
      </c>
      <c r="K388" s="16"/>
      <c r="L388" s="16"/>
      <c r="M388" s="17"/>
      <c r="N388" s="2"/>
      <c r="V388" s="74"/>
    </row>
    <row r="389" spans="1:22" ht="13.8" thickBot="1">
      <c r="A389" s="414"/>
      <c r="B389" s="11"/>
      <c r="C389" s="11"/>
      <c r="D389" s="12"/>
      <c r="E389" s="13" t="s">
        <v>4</v>
      </c>
      <c r="F389" s="14"/>
      <c r="G389" s="407"/>
      <c r="H389" s="408"/>
      <c r="I389" s="409"/>
      <c r="J389" s="15" t="s">
        <v>0</v>
      </c>
      <c r="K389" s="16"/>
      <c r="L389" s="16"/>
      <c r="M389" s="17"/>
      <c r="N389" s="2"/>
      <c r="V389" s="74"/>
    </row>
    <row r="390" spans="1:22" ht="21.6" thickTop="1" thickBot="1">
      <c r="A390" s="412">
        <f>A386+1</f>
        <v>94</v>
      </c>
      <c r="B390" s="60" t="s">
        <v>335</v>
      </c>
      <c r="C390" s="60" t="s">
        <v>337</v>
      </c>
      <c r="D390" s="60" t="s">
        <v>24</v>
      </c>
      <c r="E390" s="410" t="s">
        <v>339</v>
      </c>
      <c r="F390" s="410"/>
      <c r="G390" s="410" t="s">
        <v>330</v>
      </c>
      <c r="H390" s="418"/>
      <c r="I390" s="66"/>
      <c r="J390" s="63" t="s">
        <v>2</v>
      </c>
      <c r="K390" s="64"/>
      <c r="L390" s="64"/>
      <c r="M390" s="65"/>
      <c r="N390" s="2"/>
      <c r="V390" s="74"/>
    </row>
    <row r="391" spans="1:22" ht="13.8" thickBot="1">
      <c r="A391" s="413"/>
      <c r="B391" s="10"/>
      <c r="C391" s="10"/>
      <c r="D391" s="4"/>
      <c r="E391" s="10"/>
      <c r="F391" s="10"/>
      <c r="G391" s="419"/>
      <c r="H391" s="381"/>
      <c r="I391" s="420"/>
      <c r="J391" s="61" t="s">
        <v>2</v>
      </c>
      <c r="K391" s="61"/>
      <c r="L391" s="61"/>
      <c r="M391" s="62"/>
      <c r="N391" s="2"/>
      <c r="V391" s="74">
        <f>G391</f>
        <v>0</v>
      </c>
    </row>
    <row r="392" spans="1:22" ht="21" thickBot="1">
      <c r="A392" s="413"/>
      <c r="B392" s="44" t="s">
        <v>336</v>
      </c>
      <c r="C392" s="44" t="s">
        <v>338</v>
      </c>
      <c r="D392" s="44" t="s">
        <v>23</v>
      </c>
      <c r="E392" s="411" t="s">
        <v>340</v>
      </c>
      <c r="F392" s="411"/>
      <c r="G392" s="415"/>
      <c r="H392" s="416"/>
      <c r="I392" s="417"/>
      <c r="J392" s="15" t="s">
        <v>1</v>
      </c>
      <c r="K392" s="16"/>
      <c r="L392" s="16"/>
      <c r="M392" s="17"/>
      <c r="N392" s="2"/>
      <c r="V392" s="74"/>
    </row>
    <row r="393" spans="1:22" ht="13.8" thickBot="1">
      <c r="A393" s="414"/>
      <c r="B393" s="11"/>
      <c r="C393" s="11"/>
      <c r="D393" s="12"/>
      <c r="E393" s="13" t="s">
        <v>4</v>
      </c>
      <c r="F393" s="14"/>
      <c r="G393" s="407"/>
      <c r="H393" s="408"/>
      <c r="I393" s="409"/>
      <c r="J393" s="15" t="s">
        <v>0</v>
      </c>
      <c r="K393" s="16"/>
      <c r="L393" s="16"/>
      <c r="M393" s="17"/>
      <c r="N393" s="2"/>
      <c r="V393" s="74"/>
    </row>
    <row r="394" spans="1:22" ht="21.6" thickTop="1" thickBot="1">
      <c r="A394" s="412">
        <f>A390+1</f>
        <v>95</v>
      </c>
      <c r="B394" s="60" t="s">
        <v>335</v>
      </c>
      <c r="C394" s="60" t="s">
        <v>337</v>
      </c>
      <c r="D394" s="60" t="s">
        <v>24</v>
      </c>
      <c r="E394" s="410" t="s">
        <v>339</v>
      </c>
      <c r="F394" s="410"/>
      <c r="G394" s="410" t="s">
        <v>330</v>
      </c>
      <c r="H394" s="418"/>
      <c r="I394" s="66"/>
      <c r="J394" s="63" t="s">
        <v>2</v>
      </c>
      <c r="K394" s="64"/>
      <c r="L394" s="64"/>
      <c r="M394" s="65"/>
      <c r="N394" s="2"/>
      <c r="V394" s="74"/>
    </row>
    <row r="395" spans="1:22" ht="13.8" thickBot="1">
      <c r="A395" s="413"/>
      <c r="B395" s="10"/>
      <c r="C395" s="10"/>
      <c r="D395" s="4"/>
      <c r="E395" s="10"/>
      <c r="F395" s="10"/>
      <c r="G395" s="419"/>
      <c r="H395" s="381"/>
      <c r="I395" s="420"/>
      <c r="J395" s="61" t="s">
        <v>2</v>
      </c>
      <c r="K395" s="61"/>
      <c r="L395" s="61"/>
      <c r="M395" s="62"/>
      <c r="N395" s="2"/>
      <c r="V395" s="74">
        <f>G395</f>
        <v>0</v>
      </c>
    </row>
    <row r="396" spans="1:22" ht="21" thickBot="1">
      <c r="A396" s="413"/>
      <c r="B396" s="44" t="s">
        <v>336</v>
      </c>
      <c r="C396" s="44" t="s">
        <v>338</v>
      </c>
      <c r="D396" s="44" t="s">
        <v>23</v>
      </c>
      <c r="E396" s="411" t="s">
        <v>340</v>
      </c>
      <c r="F396" s="411"/>
      <c r="G396" s="415"/>
      <c r="H396" s="416"/>
      <c r="I396" s="417"/>
      <c r="J396" s="15" t="s">
        <v>1</v>
      </c>
      <c r="K396" s="16"/>
      <c r="L396" s="16"/>
      <c r="M396" s="17"/>
      <c r="N396" s="2"/>
      <c r="V396" s="74"/>
    </row>
    <row r="397" spans="1:22" ht="13.8" thickBot="1">
      <c r="A397" s="414"/>
      <c r="B397" s="11"/>
      <c r="C397" s="11"/>
      <c r="D397" s="12"/>
      <c r="E397" s="13" t="s">
        <v>4</v>
      </c>
      <c r="F397" s="14"/>
      <c r="G397" s="407"/>
      <c r="H397" s="408"/>
      <c r="I397" s="409"/>
      <c r="J397" s="15" t="s">
        <v>0</v>
      </c>
      <c r="K397" s="16"/>
      <c r="L397" s="16"/>
      <c r="M397" s="17"/>
      <c r="N397" s="2"/>
      <c r="V397" s="74"/>
    </row>
    <row r="398" spans="1:22" ht="21.6" thickTop="1" thickBot="1">
      <c r="A398" s="412">
        <f>A394+1</f>
        <v>96</v>
      </c>
      <c r="B398" s="60" t="s">
        <v>335</v>
      </c>
      <c r="C398" s="60" t="s">
        <v>337</v>
      </c>
      <c r="D398" s="60" t="s">
        <v>24</v>
      </c>
      <c r="E398" s="410" t="s">
        <v>339</v>
      </c>
      <c r="F398" s="410"/>
      <c r="G398" s="410" t="s">
        <v>330</v>
      </c>
      <c r="H398" s="418"/>
      <c r="I398" s="66"/>
      <c r="J398" s="63" t="s">
        <v>2</v>
      </c>
      <c r="K398" s="64"/>
      <c r="L398" s="64"/>
      <c r="M398" s="65"/>
      <c r="N398" s="2"/>
      <c r="V398" s="74"/>
    </row>
    <row r="399" spans="1:22" ht="13.8" thickBot="1">
      <c r="A399" s="413"/>
      <c r="B399" s="10"/>
      <c r="C399" s="10"/>
      <c r="D399" s="4"/>
      <c r="E399" s="10"/>
      <c r="F399" s="10"/>
      <c r="G399" s="419"/>
      <c r="H399" s="381"/>
      <c r="I399" s="420"/>
      <c r="J399" s="61" t="s">
        <v>2</v>
      </c>
      <c r="K399" s="61"/>
      <c r="L399" s="61"/>
      <c r="M399" s="62"/>
      <c r="N399" s="2"/>
      <c r="V399" s="74">
        <f>G399</f>
        <v>0</v>
      </c>
    </row>
    <row r="400" spans="1:22" ht="21" thickBot="1">
      <c r="A400" s="413"/>
      <c r="B400" s="44" t="s">
        <v>336</v>
      </c>
      <c r="C400" s="44" t="s">
        <v>338</v>
      </c>
      <c r="D400" s="44" t="s">
        <v>23</v>
      </c>
      <c r="E400" s="411" t="s">
        <v>340</v>
      </c>
      <c r="F400" s="411"/>
      <c r="G400" s="415"/>
      <c r="H400" s="416"/>
      <c r="I400" s="417"/>
      <c r="J400" s="15" t="s">
        <v>1</v>
      </c>
      <c r="K400" s="16"/>
      <c r="L400" s="16"/>
      <c r="M400" s="17"/>
      <c r="N400" s="2"/>
      <c r="V400" s="74"/>
    </row>
    <row r="401" spans="1:22" ht="13.8" thickBot="1">
      <c r="A401" s="414"/>
      <c r="B401" s="11"/>
      <c r="C401" s="11"/>
      <c r="D401" s="12"/>
      <c r="E401" s="13" t="s">
        <v>4</v>
      </c>
      <c r="F401" s="14"/>
      <c r="G401" s="407"/>
      <c r="H401" s="408"/>
      <c r="I401" s="409"/>
      <c r="J401" s="15" t="s">
        <v>0</v>
      </c>
      <c r="K401" s="16"/>
      <c r="L401" s="16"/>
      <c r="M401" s="17"/>
      <c r="N401" s="2"/>
      <c r="V401" s="74"/>
    </row>
    <row r="402" spans="1:22" ht="21.6" thickTop="1" thickBot="1">
      <c r="A402" s="412">
        <f>A398+1</f>
        <v>97</v>
      </c>
      <c r="B402" s="60" t="s">
        <v>335</v>
      </c>
      <c r="C402" s="60" t="s">
        <v>337</v>
      </c>
      <c r="D402" s="60" t="s">
        <v>24</v>
      </c>
      <c r="E402" s="410" t="s">
        <v>339</v>
      </c>
      <c r="F402" s="410"/>
      <c r="G402" s="410" t="s">
        <v>330</v>
      </c>
      <c r="H402" s="418"/>
      <c r="I402" s="66"/>
      <c r="J402" s="63" t="s">
        <v>2</v>
      </c>
      <c r="K402" s="64"/>
      <c r="L402" s="64"/>
      <c r="M402" s="65"/>
      <c r="N402" s="2"/>
      <c r="V402" s="74"/>
    </row>
    <row r="403" spans="1:22" ht="13.8" thickBot="1">
      <c r="A403" s="413"/>
      <c r="B403" s="10"/>
      <c r="C403" s="10"/>
      <c r="D403" s="4"/>
      <c r="E403" s="10"/>
      <c r="F403" s="10"/>
      <c r="G403" s="419"/>
      <c r="H403" s="381"/>
      <c r="I403" s="420"/>
      <c r="J403" s="61" t="s">
        <v>2</v>
      </c>
      <c r="K403" s="61"/>
      <c r="L403" s="61"/>
      <c r="M403" s="62"/>
      <c r="N403" s="2"/>
      <c r="V403" s="74">
        <f>G403</f>
        <v>0</v>
      </c>
    </row>
    <row r="404" spans="1:22" ht="21" thickBot="1">
      <c r="A404" s="413"/>
      <c r="B404" s="44" t="s">
        <v>336</v>
      </c>
      <c r="C404" s="44" t="s">
        <v>338</v>
      </c>
      <c r="D404" s="44" t="s">
        <v>23</v>
      </c>
      <c r="E404" s="411" t="s">
        <v>340</v>
      </c>
      <c r="F404" s="411"/>
      <c r="G404" s="415"/>
      <c r="H404" s="416"/>
      <c r="I404" s="417"/>
      <c r="J404" s="15" t="s">
        <v>1</v>
      </c>
      <c r="K404" s="16"/>
      <c r="L404" s="16"/>
      <c r="M404" s="17"/>
      <c r="N404" s="2"/>
      <c r="V404" s="74"/>
    </row>
    <row r="405" spans="1:22" ht="13.8" thickBot="1">
      <c r="A405" s="414"/>
      <c r="B405" s="11"/>
      <c r="C405" s="11"/>
      <c r="D405" s="12"/>
      <c r="E405" s="13" t="s">
        <v>4</v>
      </c>
      <c r="F405" s="14"/>
      <c r="G405" s="407"/>
      <c r="H405" s="408"/>
      <c r="I405" s="409"/>
      <c r="J405" s="15" t="s">
        <v>0</v>
      </c>
      <c r="K405" s="16"/>
      <c r="L405" s="16"/>
      <c r="M405" s="17"/>
      <c r="N405" s="2"/>
      <c r="V405" s="74"/>
    </row>
    <row r="406" spans="1:22" ht="21.6" thickTop="1" thickBot="1">
      <c r="A406" s="412">
        <f>A402+1</f>
        <v>98</v>
      </c>
      <c r="B406" s="60" t="s">
        <v>335</v>
      </c>
      <c r="C406" s="60" t="s">
        <v>337</v>
      </c>
      <c r="D406" s="60" t="s">
        <v>24</v>
      </c>
      <c r="E406" s="410" t="s">
        <v>339</v>
      </c>
      <c r="F406" s="410"/>
      <c r="G406" s="410" t="s">
        <v>330</v>
      </c>
      <c r="H406" s="418"/>
      <c r="I406" s="66"/>
      <c r="J406" s="63" t="s">
        <v>2</v>
      </c>
      <c r="K406" s="64"/>
      <c r="L406" s="64"/>
      <c r="M406" s="65"/>
      <c r="N406" s="2"/>
      <c r="V406" s="74"/>
    </row>
    <row r="407" spans="1:22" ht="13.8" thickBot="1">
      <c r="A407" s="413"/>
      <c r="B407" s="10"/>
      <c r="C407" s="10"/>
      <c r="D407" s="4"/>
      <c r="E407" s="10"/>
      <c r="F407" s="10"/>
      <c r="G407" s="419"/>
      <c r="H407" s="381"/>
      <c r="I407" s="420"/>
      <c r="J407" s="61" t="s">
        <v>2</v>
      </c>
      <c r="K407" s="61"/>
      <c r="L407" s="61"/>
      <c r="M407" s="62"/>
      <c r="N407" s="2"/>
      <c r="V407" s="74">
        <f>G407</f>
        <v>0</v>
      </c>
    </row>
    <row r="408" spans="1:22" ht="21" thickBot="1">
      <c r="A408" s="413"/>
      <c r="B408" s="44" t="s">
        <v>336</v>
      </c>
      <c r="C408" s="44" t="s">
        <v>338</v>
      </c>
      <c r="D408" s="44" t="s">
        <v>23</v>
      </c>
      <c r="E408" s="411" t="s">
        <v>340</v>
      </c>
      <c r="F408" s="411"/>
      <c r="G408" s="415"/>
      <c r="H408" s="416"/>
      <c r="I408" s="417"/>
      <c r="J408" s="15" t="s">
        <v>1</v>
      </c>
      <c r="K408" s="16"/>
      <c r="L408" s="16"/>
      <c r="M408" s="17"/>
      <c r="N408" s="2"/>
      <c r="V408" s="74"/>
    </row>
    <row r="409" spans="1:22" ht="13.8" thickBot="1">
      <c r="A409" s="414"/>
      <c r="B409" s="11"/>
      <c r="C409" s="11"/>
      <c r="D409" s="12"/>
      <c r="E409" s="13" t="s">
        <v>4</v>
      </c>
      <c r="F409" s="14"/>
      <c r="G409" s="407"/>
      <c r="H409" s="408"/>
      <c r="I409" s="409"/>
      <c r="J409" s="15" t="s">
        <v>0</v>
      </c>
      <c r="K409" s="16"/>
      <c r="L409" s="16"/>
      <c r="M409" s="17"/>
      <c r="N409" s="2"/>
      <c r="V409" s="74"/>
    </row>
    <row r="410" spans="1:22" ht="21.6" thickTop="1" thickBot="1">
      <c r="A410" s="412">
        <f>A406+1</f>
        <v>99</v>
      </c>
      <c r="B410" s="60" t="s">
        <v>335</v>
      </c>
      <c r="C410" s="60" t="s">
        <v>337</v>
      </c>
      <c r="D410" s="60" t="s">
        <v>24</v>
      </c>
      <c r="E410" s="410" t="s">
        <v>339</v>
      </c>
      <c r="F410" s="410"/>
      <c r="G410" s="410" t="s">
        <v>330</v>
      </c>
      <c r="H410" s="418"/>
      <c r="I410" s="66"/>
      <c r="J410" s="63" t="s">
        <v>2</v>
      </c>
      <c r="K410" s="64"/>
      <c r="L410" s="64"/>
      <c r="M410" s="65"/>
      <c r="N410" s="2"/>
      <c r="V410" s="74"/>
    </row>
    <row r="411" spans="1:22" ht="13.8" thickBot="1">
      <c r="A411" s="413"/>
      <c r="B411" s="10"/>
      <c r="C411" s="10"/>
      <c r="D411" s="4"/>
      <c r="E411" s="10"/>
      <c r="F411" s="10"/>
      <c r="G411" s="419"/>
      <c r="H411" s="381"/>
      <c r="I411" s="420"/>
      <c r="J411" s="61" t="s">
        <v>2</v>
      </c>
      <c r="K411" s="61"/>
      <c r="L411" s="61"/>
      <c r="M411" s="62"/>
      <c r="N411" s="2"/>
      <c r="V411" s="74">
        <f>G411</f>
        <v>0</v>
      </c>
    </row>
    <row r="412" spans="1:22" ht="21" thickBot="1">
      <c r="A412" s="413"/>
      <c r="B412" s="44" t="s">
        <v>336</v>
      </c>
      <c r="C412" s="44" t="s">
        <v>338</v>
      </c>
      <c r="D412" s="44" t="s">
        <v>23</v>
      </c>
      <c r="E412" s="411" t="s">
        <v>340</v>
      </c>
      <c r="F412" s="411"/>
      <c r="G412" s="415"/>
      <c r="H412" s="416"/>
      <c r="I412" s="417"/>
      <c r="J412" s="15" t="s">
        <v>1</v>
      </c>
      <c r="K412" s="16"/>
      <c r="L412" s="16"/>
      <c r="M412" s="17"/>
      <c r="N412" s="2"/>
      <c r="V412" s="74"/>
    </row>
    <row r="413" spans="1:22" ht="13.8" thickBot="1">
      <c r="A413" s="414"/>
      <c r="B413" s="11"/>
      <c r="C413" s="11"/>
      <c r="D413" s="12"/>
      <c r="E413" s="13" t="s">
        <v>4</v>
      </c>
      <c r="F413" s="14"/>
      <c r="G413" s="407"/>
      <c r="H413" s="408"/>
      <c r="I413" s="409"/>
      <c r="J413" s="15" t="s">
        <v>0</v>
      </c>
      <c r="K413" s="16"/>
      <c r="L413" s="16"/>
      <c r="M413" s="17"/>
      <c r="N413" s="2"/>
      <c r="V413" s="74"/>
    </row>
    <row r="414" spans="1:22" ht="21.6" thickTop="1" thickBot="1">
      <c r="A414" s="412">
        <f>A410+1</f>
        <v>100</v>
      </c>
      <c r="B414" s="60" t="s">
        <v>335</v>
      </c>
      <c r="C414" s="60" t="s">
        <v>337</v>
      </c>
      <c r="D414" s="60" t="s">
        <v>24</v>
      </c>
      <c r="E414" s="410" t="s">
        <v>339</v>
      </c>
      <c r="F414" s="410"/>
      <c r="G414" s="410" t="s">
        <v>330</v>
      </c>
      <c r="H414" s="418"/>
      <c r="I414" s="66"/>
      <c r="J414" s="63" t="s">
        <v>2</v>
      </c>
      <c r="K414" s="64"/>
      <c r="L414" s="64"/>
      <c r="M414" s="65"/>
      <c r="N414" s="2"/>
      <c r="V414" s="74"/>
    </row>
    <row r="415" spans="1:22" ht="13.8" thickBot="1">
      <c r="A415" s="413"/>
      <c r="B415" s="10"/>
      <c r="C415" s="10"/>
      <c r="D415" s="4"/>
      <c r="E415" s="10"/>
      <c r="F415" s="10"/>
      <c r="G415" s="419"/>
      <c r="H415" s="381"/>
      <c r="I415" s="420"/>
      <c r="J415" s="61" t="s">
        <v>2</v>
      </c>
      <c r="K415" s="61"/>
      <c r="L415" s="61"/>
      <c r="M415" s="62"/>
      <c r="N415" s="2"/>
      <c r="V415" s="74">
        <f>G415</f>
        <v>0</v>
      </c>
    </row>
    <row r="416" spans="1:22" ht="21" thickBot="1">
      <c r="A416" s="413"/>
      <c r="B416" s="44" t="s">
        <v>336</v>
      </c>
      <c r="C416" s="44" t="s">
        <v>338</v>
      </c>
      <c r="D416" s="44" t="s">
        <v>23</v>
      </c>
      <c r="E416" s="411" t="s">
        <v>340</v>
      </c>
      <c r="F416" s="411"/>
      <c r="G416" s="415"/>
      <c r="H416" s="416"/>
      <c r="I416" s="417"/>
      <c r="J416" s="15" t="s">
        <v>1</v>
      </c>
      <c r="K416" s="16"/>
      <c r="L416" s="16"/>
      <c r="M416" s="17"/>
      <c r="N416" s="2"/>
    </row>
    <row r="417" spans="1:17" ht="13.8" thickBot="1">
      <c r="A417" s="414"/>
      <c r="B417" s="12"/>
      <c r="C417" s="12"/>
      <c r="D417" s="12"/>
      <c r="E417" s="28" t="s">
        <v>4</v>
      </c>
      <c r="F417" s="29"/>
      <c r="G417" s="407"/>
      <c r="H417" s="408"/>
      <c r="I417" s="409"/>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mergeCells count="732">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142:A145"/>
    <mergeCell ref="E142:F142"/>
    <mergeCell ref="E144:F144"/>
    <mergeCell ref="A146:A149"/>
    <mergeCell ref="E146:F146"/>
    <mergeCell ref="E148:F148"/>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62:F262"/>
    <mergeCell ref="E264:F264"/>
    <mergeCell ref="G264:I264"/>
    <mergeCell ref="A266:A269"/>
    <mergeCell ref="E266:F266"/>
    <mergeCell ref="E268:F268"/>
    <mergeCell ref="A258:A261"/>
    <mergeCell ref="E258:F258"/>
    <mergeCell ref="E260:F260"/>
    <mergeCell ref="A262:A265"/>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22:A325"/>
    <mergeCell ref="E322:F322"/>
    <mergeCell ref="E324:F324"/>
    <mergeCell ref="A326:A329"/>
    <mergeCell ref="E326:F326"/>
    <mergeCell ref="E328:F328"/>
    <mergeCell ref="E332:F332"/>
    <mergeCell ref="A334:A337"/>
    <mergeCell ref="E334:F334"/>
    <mergeCell ref="E336:F336"/>
    <mergeCell ref="E350:F350"/>
    <mergeCell ref="E352:F352"/>
    <mergeCell ref="A354:A357"/>
    <mergeCell ref="E354:F354"/>
    <mergeCell ref="E364:F364"/>
    <mergeCell ref="E362:F362"/>
    <mergeCell ref="G333:I333"/>
    <mergeCell ref="G337:I337"/>
    <mergeCell ref="A382:A385"/>
    <mergeCell ref="E382:F382"/>
    <mergeCell ref="E384:F384"/>
    <mergeCell ref="E344:F344"/>
    <mergeCell ref="A346:A349"/>
    <mergeCell ref="E346:F346"/>
    <mergeCell ref="E348:F348"/>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A14:A17"/>
    <mergeCell ref="E24:F24"/>
    <mergeCell ref="E22:F22"/>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B12:B13"/>
    <mergeCell ref="A6:A13"/>
    <mergeCell ref="B8:N8"/>
    <mergeCell ref="B6:J7"/>
    <mergeCell ref="K12:K13"/>
    <mergeCell ref="L12:L13"/>
    <mergeCell ref="C12:C13"/>
    <mergeCell ref="D12:D13"/>
    <mergeCell ref="G12:I13"/>
    <mergeCell ref="M12:M13"/>
    <mergeCell ref="L9:M11"/>
    <mergeCell ref="K9:K11"/>
    <mergeCell ref="G185:I185"/>
    <mergeCell ref="G189:I189"/>
    <mergeCell ref="G193:I193"/>
    <mergeCell ref="G197:I197"/>
    <mergeCell ref="G200:I200"/>
    <mergeCell ref="G198:H198"/>
    <mergeCell ref="G199:I199"/>
    <mergeCell ref="G187:I187"/>
    <mergeCell ref="G190:H190"/>
    <mergeCell ref="G191:I191"/>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41:I341"/>
    <mergeCell ref="G345:I345"/>
    <mergeCell ref="G349:I349"/>
    <mergeCell ref="G353:I353"/>
    <mergeCell ref="G344:I344"/>
    <mergeCell ref="G348:I348"/>
    <mergeCell ref="G352:I352"/>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56:I356"/>
    <mergeCell ref="G342:H342"/>
    <mergeCell ref="G343:I343"/>
    <mergeCell ref="G346:H346"/>
    <mergeCell ref="G347:I347"/>
    <mergeCell ref="G350:H350"/>
    <mergeCell ref="G351:I351"/>
    <mergeCell ref="G354:H354"/>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40:I40"/>
    <mergeCell ref="G44:I44"/>
    <mergeCell ref="G48:I48"/>
    <mergeCell ref="G52:I52"/>
    <mergeCell ref="G56:I56"/>
    <mergeCell ref="G60:I60"/>
    <mergeCell ref="G50:H50"/>
    <mergeCell ref="G51:I51"/>
    <mergeCell ref="G54:H54"/>
    <mergeCell ref="G55:I55"/>
    <mergeCell ref="G49:I49"/>
    <mergeCell ref="G111:I111"/>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58:H58"/>
    <mergeCell ref="G308:I308"/>
    <mergeCell ref="G312:I312"/>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104:I104"/>
    <mergeCell ref="G108:I108"/>
    <mergeCell ref="G101:I101"/>
    <mergeCell ref="G105:I105"/>
    <mergeCell ref="G109:I109"/>
    <mergeCell ref="G94:H94"/>
    <mergeCell ref="G95:I95"/>
    <mergeCell ref="G98:H98"/>
    <mergeCell ref="G99:I99"/>
    <mergeCell ref="G102:H102"/>
    <mergeCell ref="G103:I103"/>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70:H270"/>
    <mergeCell ref="G271:I271"/>
    <mergeCell ref="G150:H150"/>
    <mergeCell ref="G151:I151"/>
    <mergeCell ref="G154:H154"/>
    <mergeCell ref="G258:H258"/>
    <mergeCell ref="G259:I259"/>
    <mergeCell ref="G262:H262"/>
    <mergeCell ref="G263:I263"/>
    <mergeCell ref="G266:H266"/>
    <mergeCell ref="G267:I267"/>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xr:uid="{00000000-0002-0000-0E00-000000000000}"/>
    <dataValidation allowBlank="1" showInputMessage="1" showErrorMessage="1" promptTitle="Input Reporting Period" prompt="Mark an X in this box if you are reporting for the period April 1st-September 30th." sqref="I9:I11" xr:uid="{00000000-0002-0000-0E00-000001000000}"/>
    <dataValidation allowBlank="1" showInputMessage="1" showErrorMessage="1" promptTitle="Indicate Reporting Period" prompt="Mark an X in this box if you are reporting for the period October 1st-March 31st." sqref="G9:G11" xr:uid="{00000000-0002-0000-0E00-000002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E00-000003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E00-000004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E00-000005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E00-000006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E00-000007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E00-00000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E00-000009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E00-00000A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E00-00000B000000}"/>
    <dataValidation allowBlank="1" showInputMessage="1" showErrorMessage="1" promptTitle="Benefit #2 Total Amount" prompt="The total amount of Benefit #2 is entered here." sqref="M20 M24 M28 M32 M36 M40 M416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E00-00000C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E00-00000D000000}"/>
    <dataValidation allowBlank="1" showInputMessage="1" showErrorMessage="1" promptTitle="Benefit #1 Total Amount" prompt="The total amount of Benefit #1 is entered here." sqref="M18:M19 M22:M23 M26:M27 M30:M31 M34:M35 M38:M39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44 M42" xr:uid="{00000000-0002-0000-0E00-00000E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E00-00000F000000}"/>
    <dataValidation allowBlank="1" showInputMessage="1" showErrorMessage="1" promptTitle="Travel Date(s)" prompt="List the dates of travel here expressed in the format MM/DD/YYYY-MM/DD/YYYY." sqref="F21 F25 F37 F33 F41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E00-000010000000}"/>
    <dataValidation type="date" allowBlank="1" showInputMessage="1" showErrorMessage="1" errorTitle="Data Entry Error" error="Please enter date using MM/DD/YYYY" promptTitle="Event Ending Date" prompt="List Event ending date here using the format MM/DD/YYYY." sqref="D21 D25 D37 D33 D41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E00-000011000000}">
      <formula1>40179</formula1>
      <formula2>73051</formula2>
    </dataValidation>
    <dataValidation allowBlank="1" showInputMessage="1" showErrorMessage="1" promptTitle="Event Sponsor" prompt="List the event sponsor here." sqref="C21 C25 C37 C33 C41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E00-000012000000}"/>
    <dataValidation allowBlank="1" showInputMessage="1" showErrorMessage="1" promptTitle="Traveler Title" prompt="List traveler's title here." sqref="B21 B25 B37 B33 B41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E00-000013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E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E00-000015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E00-000016000000}"/>
    <dataValidation allowBlank="1" showInputMessage="1" showErrorMessage="1" promptTitle="Traveler Name " prompt="List traveler's first and last name here." sqref="B19" xr:uid="{00000000-0002-0000-0E00-000017000000}"/>
    <dataValidation allowBlank="1" showInputMessage="1" showErrorMessage="1" promptTitle="Agency Contact Email" prompt="Delete contents of this cell and replace with agency contact's email address." sqref="D11:F11" xr:uid="{00000000-0002-0000-0E00-000018000000}"/>
    <dataValidation allowBlank="1" showInputMessage="1" showErrorMessage="1" promptTitle="Agency Contact Name" prompt="Delete contents of this cell and enter agency contact's name" sqref="C11" xr:uid="{00000000-0002-0000-0E00-000019000000}"/>
    <dataValidation allowBlank="1" showInputMessage="1" showErrorMessage="1" promptTitle="Sub-Agency Name" prompt="Delete contents and enter sub-agency name.  If there is no sub-agency, then delete this cell." sqref="B10:F10" xr:uid="{00000000-0002-0000-0E00-00001A000000}"/>
    <dataValidation allowBlank="1" showInputMessage="1" showErrorMessage="1" promptTitle="Reporting Agency Name" prompt="Delete contents of this cell and enter reporting agency name." sqref="B9:F9" xr:uid="{00000000-0002-0000-0E00-00001B000000}"/>
    <dataValidation allowBlank="1" showInputMessage="1" showErrorMessage="1" promptTitle="Of Pages" prompt="Enter total number of pages in workbook." sqref="L7" xr:uid="{00000000-0002-0000-0E00-00001C000000}"/>
    <dataValidation allowBlank="1" showInputMessage="1" showErrorMessage="1" promptTitle="Page Number" prompt="Enter page number referentially to the other pages in this workbook." sqref="K7" xr:uid="{00000000-0002-0000-0E00-00001D000000}"/>
    <dataValidation allowBlank="1" showInputMessage="1" showErrorMessage="1" promptTitle="Travel Date(s) Example" prompt="Travel Date is listed here." sqref="F17" xr:uid="{00000000-0002-0000-0E00-00001E000000}"/>
    <dataValidation allowBlank="1" showInputMessage="1" showErrorMessage="1" promptTitle="Event Sponsor Example" prompt="Event Sponsor is listed here." sqref="C17" xr:uid="{00000000-0002-0000-0E00-00001F000000}"/>
    <dataValidation allowBlank="1" showInputMessage="1" showErrorMessage="1" promptTitle="Traveler Title Example" prompt="Traveler Title is listed here." sqref="B17" xr:uid="{00000000-0002-0000-0E00-000020000000}"/>
    <dataValidation allowBlank="1" showInputMessage="1" showErrorMessage="1" promptTitle="Location Example" prompt="Location listed here." sqref="F15" xr:uid="{00000000-0002-0000-0E00-000021000000}"/>
    <dataValidation allowBlank="1" showInputMessage="1" showErrorMessage="1" promptTitle="Event Description Example" prompt="Event Description listed here._x000a_" sqref="C15" xr:uid="{00000000-0002-0000-0E00-000022000000}"/>
    <dataValidation allowBlank="1" showInputMessage="1" showErrorMessage="1" promptTitle="Traveler Name Example" prompt="Traveler Name Listed Here" sqref="B15" xr:uid="{00000000-0002-0000-0E00-000023000000}"/>
    <dataValidation type="date" allowBlank="1" showInputMessage="1" showErrorMessage="1" errorTitle="Data Entry Error" error="Please enter date using MM/DD/YYYY" promptTitle="Event Ending Date Example" prompt="Event ending date is listed here using the form MM/DD/YYYY." sqref="D17" xr:uid="{00000000-0002-0000-0E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E00-000025000000}">
      <formula1>40179</formula1>
      <formula2>73051</formula2>
    </dataValidation>
    <dataValidation type="whole" allowBlank="1" showInputMessage="1" showErrorMessage="1" promptTitle="Year" prompt="Enter the current year here.  It will populate the correct year in the rest of the form." sqref="M7" xr:uid="{00000000-0002-0000-0E00-000026000000}">
      <formula1>2011</formula1>
      <formula2>2050</formula2>
    </dataValidation>
    <dataValidation allowBlank="1" showInputMessage="1" showErrorMessage="1" promptTitle="Benefit #3 Total Amount Example" prompt="The total amount of Benefit #3 is entered here." sqref="M17" xr:uid="{00000000-0002-0000-0E00-000027000000}"/>
    <dataValidation allowBlank="1" showInputMessage="1" showErrorMessage="1" promptTitle="Benefit #2 Total Amount Example" prompt="The total amount of Benefit #2 is entered here." sqref="M16" xr:uid="{00000000-0002-0000-0E00-000028000000}"/>
    <dataValidation allowBlank="1" showInputMessage="1" showErrorMessage="1" promptTitle="Payment #2-- Payment in-kind" prompt="If payment type for benefit #2 was in-kind, this box would contain an x." sqref="L16" xr:uid="{00000000-0002-0000-0E00-000029000000}"/>
    <dataValidation allowBlank="1" showInputMessage="1" showErrorMessage="1" promptTitle="Benefit #3-- Payment in-kind" prompt="Since the payment type for benefit #3 was in-kind, this box contains an x." sqref="L17" xr:uid="{00000000-0002-0000-0E00-00002A000000}"/>
    <dataValidation allowBlank="1" showInputMessage="1" showErrorMessage="1" promptTitle="Benefit #3-- Payment by Check" prompt="If payment type for benefit #3 was by check, this box would contain an x." sqref="K17" xr:uid="{00000000-0002-0000-0E00-00002B000000}"/>
    <dataValidation allowBlank="1" showInputMessage="1" showErrorMessage="1" promptTitle="Benefit #2-- Payment by Check" prompt="Since benefit #2 was paid by check, this box contains an x." sqref="K16" xr:uid="{00000000-0002-0000-0E00-00002C000000}"/>
    <dataValidation allowBlank="1" showInputMessage="1" showErrorMessage="1" promptTitle="Benefit #3 Description Example" prompt="Benefit #3 description is listed here" sqref="J17" xr:uid="{00000000-0002-0000-0E00-00002D000000}"/>
    <dataValidation allowBlank="1" showInputMessage="1" showErrorMessage="1" promptTitle="Benefit #2 Description Example" prompt="Benefit #2 description is listed here" sqref="J16" xr:uid="{00000000-0002-0000-0E00-00002E000000}"/>
    <dataValidation allowBlank="1" showInputMessage="1" showErrorMessage="1" promptTitle="Benefit #1 Total Amount Example" prompt="The total amount of Benefit #1 is entered here." sqref="M15" xr:uid="{00000000-0002-0000-0E00-00002F000000}"/>
    <dataValidation allowBlank="1" showInputMessage="1" showErrorMessage="1" promptTitle="Benefit #1-- Payment in-kind" prompt="Since the payment type for benefit #1 was in-kind, this box contains an x." sqref="L15" xr:uid="{00000000-0002-0000-0E00-000030000000}"/>
    <dataValidation allowBlank="1" showInputMessage="1" showErrorMessage="1" promptTitle="Benefit #1--Payment by Check" prompt="If payment type for benefit #1 was by check, this box would contain an x." sqref="K15" xr:uid="{00000000-0002-0000-0E00-000031000000}"/>
    <dataValidation allowBlank="1" showInputMessage="1" showErrorMessage="1" promptTitle="Benefit#1 Description Example" prompt="Benefit Description for Entry #1 is listed here." sqref="J15" xr:uid="{00000000-0002-0000-0E00-000032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E00-000033000000}"/>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 Sheet</vt:lpstr>
      <vt:lpstr>Agency Acronym</vt:lpstr>
      <vt:lpstr>CNIC</vt:lpstr>
      <vt:lpstr>NAVSUP</vt:lpstr>
      <vt:lpstr>SWC</vt:lpstr>
      <vt:lpstr>COMPACFLT 1 of 2</vt:lpstr>
      <vt:lpstr>COMPACFLT 2 of 2</vt:lpstr>
      <vt:lpstr>NAVSEA</vt:lpstr>
      <vt:lpstr>USFF</vt:lpstr>
      <vt:lpstr>NAVEUR-NAVAF-SIXTHFLT</vt:lpstr>
      <vt:lpstr>NPS</vt:lpstr>
      <vt:lpstr>NRL</vt:lpstr>
      <vt:lpstr>HQMC</vt:lpstr>
      <vt:lpstr>HQMC2</vt:lpstr>
      <vt:lpstr>DONAA</vt:lpstr>
      <vt:lpstr>CNIC!Print_Area</vt:lpstr>
      <vt:lpstr>'COMPACFLT 1 of 2'!Print_Area</vt:lpstr>
      <vt:lpstr>'COMPACFLT 2 of 2'!Print_Area</vt:lpstr>
      <vt:lpstr>DONAA!Print_Area</vt:lpstr>
      <vt:lpstr>'Instruction Sheet'!Print_Area</vt:lpstr>
      <vt:lpstr>'NAVEUR-NAVAF-SIXTHFLT'!Print_Area</vt:lpstr>
      <vt:lpstr>NAVSUP!Print_Area</vt:lpstr>
      <vt:lpstr>NPS!Print_Area</vt:lpstr>
      <vt:lpstr>NRL!Print_Area</vt:lpstr>
      <vt:lpstr>SWC!Print_Area</vt:lpstr>
      <vt:lpstr>USFF!Print_Area</vt:lpstr>
      <vt:lpstr>CNIC!Print_Titles</vt:lpstr>
      <vt:lpstr>'COMPACFLT 1 of 2'!Print_Titles</vt:lpstr>
      <vt:lpstr>'COMPACFLT 2 of 2'!Print_Titles</vt:lpstr>
      <vt:lpstr>DONAA!Print_Titles</vt:lpstr>
      <vt:lpstr>'NAVEUR-NAVAF-SIXTHFLT'!Print_Titles</vt:lpstr>
      <vt:lpstr>NAVSUP!Print_Titles</vt:lpstr>
      <vt:lpstr>NPS!Print_Titles</vt:lpstr>
      <vt:lpstr>NRL!Print_Titles</vt:lpstr>
      <vt:lpstr>SWC!Print_Titles</vt:lpstr>
      <vt:lpstr>USFF!Print_Titles</vt:lpstr>
      <vt:lpstr>NAVSEA!Z_46D91775_94C2_49FF_9613_A9FB49F1B179_.wvu.Cols</vt:lpstr>
      <vt:lpstr>NAVSEA!Z_46D91775_94C2_49FF_9613_A9FB49F1B179_.wvu.PrintArea</vt:lpstr>
      <vt:lpstr>NAVSEA!Z_46D91775_94C2_49FF_9613_A9FB49F1B179_.wvu.PrintTitles</vt:lpstr>
      <vt:lpstr>NAVSEA!Z_46D91775_94C2_49FF_9613_A9FB49F1B179_.wvu.Rows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2024-01-18T18:12:35Z</dcterms:modified>
</cp:coreProperties>
</file>